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d734b609b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806630b9bf784dd1"/>
    <x:sheet xmlns:r="http://schemas.openxmlformats.org/officeDocument/2006/relationships" name="مثال تعليمي" sheetId="2" r:id="R5994314a0bae42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yyyy-mm-dd"/>
    <x:numFmt numFmtId="202" formatCode="0"/>
  </x:numFmts>
  <x:fonts count="4">
    <x:font>
      <x:sz val="11"/>
      <x:name val="Carlito"/>
    </x:font>
    <x:font>
      <x:sz val="11"/>
      <x:color rgb="FF17233D"/>
      <x:name val="Arial"/>
    </x:font>
    <x:font>
      <x:b/>
      <x:sz val="16"/>
      <x:color rgb="FF172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3073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d38d1fa9b4c72" /><Relationship Type="http://schemas.openxmlformats.org/officeDocument/2006/relationships/theme" Target="/xl/theme/theme1.xml" Id="R6cc88de640e2469b" /><Relationship Type="http://schemas.openxmlformats.org/officeDocument/2006/relationships/sharedStrings" Target="/xl/sharedStrings.xml" Id="R6a786bb28dc94c9e" /><Relationship Type="http://schemas.openxmlformats.org/officeDocument/2006/relationships/worksheet" Target="/xl/worksheets/sheet1.xml" Id="R806630b9bf784dd1" /><Relationship Type="http://schemas.openxmlformats.org/officeDocument/2006/relationships/worksheet" Target="/xl/worksheets/sheet2.xml" Id="R5994314a0bae42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تقرير أعمار الديون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تاريخ التقرير</x:v>
      </x:c>
      <x:c r="B4" s="11"/>
      <x:c r="C4" s="2"/>
      <x:c r="D4" s="2"/>
      <x:c r="E4" s="2"/>
      <x:c r="F4" s="2"/>
      <x:c r="G4" s="2" t="str">
        <x:v>مجموع فئات المطالبة</x:v>
      </x:c>
      <x:c r="H4" s="2" t="n">
        <x:f>SUM(J9:N108)</x:f>
        <x:v>0</x:v>
      </x:c>
      <x:c r="I4" s="2"/>
      <x:c r="J4" s="2"/>
      <x:c r="K4" s="2"/>
      <x:c r="L4" s="2"/>
      <x:c r="M4" s="2"/>
      <x:c r="N4" s="2"/>
      <x:c r="O4" s="2" t="str">
        <x:f>IF(COUNTIFS(O9:O108,"?*")&gt;0,"راجع الصفوف قبل اعتماد الإجمالي","")</x:f>
      </x:c>
    </x:row>
    <x:row r="5" ht="24" customHeight="1">
      <x:c r="A5" s="2" t="str">
        <x:v>العملة</x:v>
      </x:c>
      <x:c r="B5" s="12" t="str">
        <x:v>EGP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4" customHeight="1">
      <x:c r="A7" s="2" t="str">
        <x:v>أدخل السداد والإشعارات حتى تاريخ التقرير فقط. المستحق اليوم ليس متأخراً.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42" customHeight="1">
      <x:c r="A8" s="7" t="str">
        <x:v>العميل</x:v>
      </x:c>
      <x:c r="B8" s="7" t="str">
        <x:v>الفاتورة</x:v>
      </x:c>
      <x:c r="C8" s="7" t="str">
        <x:v>تاريخ الإصدار</x:v>
      </x:c>
      <x:c r="D8" s="7" t="str">
        <x:v>تاريخ الاستحقاق</x:v>
      </x:c>
      <x:c r="E8" s="7" t="str">
        <x:v>القيمة</x:v>
      </x:c>
      <x:c r="F8" s="7" t="str">
        <x:v>المسدد</x:v>
      </x:c>
      <x:c r="G8" s="7" t="str">
        <x:v>الإشعارات الدائنة</x:v>
      </x:c>
      <x:c r="H8" s="7" t="str">
        <x:v>الرصيد</x:v>
      </x:c>
      <x:c r="I8" s="7" t="str">
        <x:v>أيام التأخر</x:v>
      </x:c>
      <x:c r="J8" s="7" t="str">
        <x:v>غير متأخر</x:v>
      </x:c>
      <x:c r="K8" s="7" t="str">
        <x:v>1 - 30</x:v>
      </x:c>
      <x:c r="L8" s="7" t="str">
        <x:v>31 - 60</x:v>
      </x:c>
      <x:c r="M8" s="7" t="str">
        <x:v>61 - 90</x:v>
      </x:c>
      <x:c r="N8" s="7" t="str">
        <x:v>أكثر من 90</x:v>
      </x:c>
      <x:c r="O8" s="7" t="str">
        <x:v>مراجعة</x:v>
      </x:c>
    </x:row>
    <x:row r="9" ht="24" customHeight="1">
      <x:c r="A9" s="10"/>
      <x:c r="B9" s="10"/>
      <x:c r="C9" s="11"/>
      <x:c r="D9" s="11"/>
      <x:c r="E9" s="10"/>
      <x:c r="F9" s="10"/>
      <x:c r="G9" s="10"/>
      <x:c r="H9" s="8" t="str">
        <x:f>IF(B9="","",IF(E9="","",E9-F9-G9))</x:f>
      </x:c>
      <x:c r="I9" s="13" t="str">
        <x:f>IF(OR(B9="",D9="",$B$4=""),"",MAX(0,$B$4-D9))</x:f>
      </x:c>
      <x:c r="J9" s="8" t="str">
        <x:f>IF(OR(B9="",A9="",C9="",D9="",E9="",$B$4=""),"",IF(AND(D9&gt;=$B$4,H9&gt;0,C9&lt;=$B$4),H9,0))</x:f>
      </x:c>
      <x:c r="K9" s="8" t="str">
        <x:f>IF(OR(B9="",A9="",C9="",D9="",E9="",$B$4=""),"",IF(AND(AND(I9&gt;=1,I9&lt;=30),H9&gt;0,C9&lt;=$B$4),H9,0))</x:f>
      </x:c>
      <x:c r="L9" s="8" t="str">
        <x:f>IF(OR(B9="",A9="",C9="",D9="",E9="",$B$4=""),"",IF(AND(AND(I9&gt;=31,I9&lt;=60),H9&gt;0,C9&lt;=$B$4),H9,0))</x:f>
      </x:c>
      <x:c r="M9" s="8" t="str">
        <x:f>IF(OR(B9="",A9="",C9="",D9="",E9="",$B$4=""),"",IF(AND(AND(I9&gt;=61,I9&lt;=90),H9&gt;0,C9&lt;=$B$4),H9,0))</x:f>
      </x:c>
      <x:c r="N9" s="8" t="str">
        <x:f>IF(OR(B9="",A9="",C9="",D9="",E9="",$B$4=""),"",IF(AND(I9&gt;90,H9&gt;0,C9&lt;=$B$4),H9,0))</x:f>
      </x:c>
      <x:c r="O9" s="8" t="str">
        <x:f>IF(B9="","",IF(OR(B9="",A9="",C9="",D9="",E9="",$B$4=""),"أكمل البيانات وتاريخ التقرير",IF(H9&lt;0,"رصيد دائن: راجع التخصيص",IF(OR(C9&gt;$B$4,D9&lt;C9,E9&lt;0,F9&lt;0,G9&lt;0),"راجع التاريخ أو القيم",IF(COUNTIFS($A$9:$A$108,A9,$B$9:$B$108,B9)&gt;1,"راجع التكرار","")))))</x:f>
      </x:c>
    </x:row>
    <x:row r="10" ht="24" customHeight="1">
      <x:c r="A10" s="10"/>
      <x:c r="B10" s="10"/>
      <x:c r="C10" s="11"/>
      <x:c r="D10" s="11"/>
      <x:c r="E10" s="10"/>
      <x:c r="F10" s="10"/>
      <x:c r="G10" s="10"/>
      <x:c r="H10" s="8" t="str">
        <x:f>IF(B10="","",IF(E10="","",E10-F10-G10))</x:f>
      </x:c>
      <x:c r="I10" s="13" t="str">
        <x:f>IF(OR(B10="",D10="",$B$4=""),"",MAX(0,$B$4-D10))</x:f>
      </x:c>
      <x:c r="J10" s="8" t="str">
        <x:f>IF(OR(B10="",A10="",C10="",D10="",E10="",$B$4=""),"",IF(AND(D10&gt;=$B$4,H10&gt;0,C10&lt;=$B$4),H10,0))</x:f>
      </x:c>
      <x:c r="K10" s="8" t="str">
        <x:f>IF(OR(B10="",A10="",C10="",D10="",E10="",$B$4=""),"",IF(AND(AND(I10&gt;=1,I10&lt;=30),H10&gt;0,C10&lt;=$B$4),H10,0))</x:f>
      </x:c>
      <x:c r="L10" s="8" t="str">
        <x:f>IF(OR(B10="",A10="",C10="",D10="",E10="",$B$4=""),"",IF(AND(AND(I10&gt;=31,I10&lt;=60),H10&gt;0,C10&lt;=$B$4),H10,0))</x:f>
      </x:c>
      <x:c r="M10" s="8" t="str">
        <x:f>IF(OR(B10="",A10="",C10="",D10="",E10="",$B$4=""),"",IF(AND(AND(I10&gt;=61,I10&lt;=90),H10&gt;0,C10&lt;=$B$4),H10,0))</x:f>
      </x:c>
      <x:c r="N10" s="8" t="str">
        <x:f>IF(OR(B10="",A10="",C10="",D10="",E10="",$B$4=""),"",IF(AND(I10&gt;90,H10&gt;0,C10&lt;=$B$4),H10,0))</x:f>
      </x:c>
      <x:c r="O10" s="8" t="str">
        <x:f>IF(B10="","",IF(OR(B10="",A10="",C10="",D10="",E10="",$B$4=""),"أكمل البيانات وتاريخ التقرير",IF(H10&lt;0,"رصيد دائن: راجع التخصيص",IF(OR(C10&gt;$B$4,D10&lt;C10,E10&lt;0,F10&lt;0,G10&lt;0),"راجع التاريخ أو القيم",IF(COUNTIFS($A$9:$A$108,A10,$B$9:$B$108,B10)&gt;1,"راجع التكرار","")))))</x:f>
      </x:c>
    </x:row>
    <x:row r="11" ht="24" customHeight="1">
      <x:c r="A11" s="10"/>
      <x:c r="B11" s="10"/>
      <x:c r="C11" s="11"/>
      <x:c r="D11" s="11"/>
      <x:c r="E11" s="10"/>
      <x:c r="F11" s="10"/>
      <x:c r="G11" s="10"/>
      <x:c r="H11" s="8" t="str">
        <x:f>IF(B11="","",IF(E11="","",E11-F11-G11))</x:f>
      </x:c>
      <x:c r="I11" s="13" t="str">
        <x:f>IF(OR(B11="",D11="",$B$4=""),"",MAX(0,$B$4-D11))</x:f>
      </x:c>
      <x:c r="J11" s="8" t="str">
        <x:f>IF(OR(B11="",A11="",C11="",D11="",E11="",$B$4=""),"",IF(AND(D11&gt;=$B$4,H11&gt;0,C11&lt;=$B$4),H11,0))</x:f>
      </x:c>
      <x:c r="K11" s="8" t="str">
        <x:f>IF(OR(B11="",A11="",C11="",D11="",E11="",$B$4=""),"",IF(AND(AND(I11&gt;=1,I11&lt;=30),H11&gt;0,C11&lt;=$B$4),H11,0))</x:f>
      </x:c>
      <x:c r="L11" s="8" t="str">
        <x:f>IF(OR(B11="",A11="",C11="",D11="",E11="",$B$4=""),"",IF(AND(AND(I11&gt;=31,I11&lt;=60),H11&gt;0,C11&lt;=$B$4),H11,0))</x:f>
      </x:c>
      <x:c r="M11" s="8" t="str">
        <x:f>IF(OR(B11="",A11="",C11="",D11="",E11="",$B$4=""),"",IF(AND(AND(I11&gt;=61,I11&lt;=90),H11&gt;0,C11&lt;=$B$4),H11,0))</x:f>
      </x:c>
      <x:c r="N11" s="8" t="str">
        <x:f>IF(OR(B11="",A11="",C11="",D11="",E11="",$B$4=""),"",IF(AND(I11&gt;90,H11&gt;0,C11&lt;=$B$4),H11,0))</x:f>
      </x:c>
      <x:c r="O11" s="8" t="str">
        <x:f>IF(B11="","",IF(OR(B11="",A11="",C11="",D11="",E11="",$B$4=""),"أكمل البيانات وتاريخ التقرير",IF(H11&lt;0,"رصيد دائن: راجع التخصيص",IF(OR(C11&gt;$B$4,D11&lt;C11,E11&lt;0,F11&lt;0,G11&lt;0),"راجع التاريخ أو القيم",IF(COUNTIFS($A$9:$A$108,A11,$B$9:$B$108,B11)&gt;1,"راجع التكرار","")))))</x:f>
      </x:c>
    </x:row>
    <x:row r="12" ht="24" customHeight="1">
      <x:c r="A12" s="10"/>
      <x:c r="B12" s="10"/>
      <x:c r="C12" s="11"/>
      <x:c r="D12" s="11"/>
      <x:c r="E12" s="10"/>
      <x:c r="F12" s="10"/>
      <x:c r="G12" s="10"/>
      <x:c r="H12" s="8" t="str">
        <x:f>IF(B12="","",IF(E12="","",E12-F12-G12))</x:f>
      </x:c>
      <x:c r="I12" s="13" t="str">
        <x:f>IF(OR(B12="",D12="",$B$4=""),"",MAX(0,$B$4-D12))</x:f>
      </x:c>
      <x:c r="J12" s="8" t="str">
        <x:f>IF(OR(B12="",A12="",C12="",D12="",E12="",$B$4=""),"",IF(AND(D12&gt;=$B$4,H12&gt;0,C12&lt;=$B$4),H12,0))</x:f>
      </x:c>
      <x:c r="K12" s="8" t="str">
        <x:f>IF(OR(B12="",A12="",C12="",D12="",E12="",$B$4=""),"",IF(AND(AND(I12&gt;=1,I12&lt;=30),H12&gt;0,C12&lt;=$B$4),H12,0))</x:f>
      </x:c>
      <x:c r="L12" s="8" t="str">
        <x:f>IF(OR(B12="",A12="",C12="",D12="",E12="",$B$4=""),"",IF(AND(AND(I12&gt;=31,I12&lt;=60),H12&gt;0,C12&lt;=$B$4),H12,0))</x:f>
      </x:c>
      <x:c r="M12" s="8" t="str">
        <x:f>IF(OR(B12="",A12="",C12="",D12="",E12="",$B$4=""),"",IF(AND(AND(I12&gt;=61,I12&lt;=90),H12&gt;0,C12&lt;=$B$4),H12,0))</x:f>
      </x:c>
      <x:c r="N12" s="8" t="str">
        <x:f>IF(OR(B12="",A12="",C12="",D12="",E12="",$B$4=""),"",IF(AND(I12&gt;90,H12&gt;0,C12&lt;=$B$4),H12,0))</x:f>
      </x:c>
      <x:c r="O12" s="8" t="str">
        <x:f>IF(B12="","",IF(OR(B12="",A12="",C12="",D12="",E12="",$B$4=""),"أكمل البيانات وتاريخ التقرير",IF(H12&lt;0,"رصيد دائن: راجع التخصيص",IF(OR(C12&gt;$B$4,D12&lt;C12,E12&lt;0,F12&lt;0,G12&lt;0),"راجع التاريخ أو القيم",IF(COUNTIFS($A$9:$A$108,A12,$B$9:$B$108,B12)&gt;1,"راجع التكرار","")))))</x:f>
      </x:c>
    </x:row>
    <x:row r="13" ht="24" customHeight="1">
      <x:c r="A13" s="10"/>
      <x:c r="B13" s="10"/>
      <x:c r="C13" s="11"/>
      <x:c r="D13" s="11"/>
      <x:c r="E13" s="10"/>
      <x:c r="F13" s="10"/>
      <x:c r="G13" s="10"/>
      <x:c r="H13" s="8" t="str">
        <x:f>IF(B13="","",IF(E13="","",E13-F13-G13))</x:f>
      </x:c>
      <x:c r="I13" s="13" t="str">
        <x:f>IF(OR(B13="",D13="",$B$4=""),"",MAX(0,$B$4-D13))</x:f>
      </x:c>
      <x:c r="J13" s="8" t="str">
        <x:f>IF(OR(B13="",A13="",C13="",D13="",E13="",$B$4=""),"",IF(AND(D13&gt;=$B$4,H13&gt;0,C13&lt;=$B$4),H13,0))</x:f>
      </x:c>
      <x:c r="K13" s="8" t="str">
        <x:f>IF(OR(B13="",A13="",C13="",D13="",E13="",$B$4=""),"",IF(AND(AND(I13&gt;=1,I13&lt;=30),H13&gt;0,C13&lt;=$B$4),H13,0))</x:f>
      </x:c>
      <x:c r="L13" s="8" t="str">
        <x:f>IF(OR(B13="",A13="",C13="",D13="",E13="",$B$4=""),"",IF(AND(AND(I13&gt;=31,I13&lt;=60),H13&gt;0,C13&lt;=$B$4),H13,0))</x:f>
      </x:c>
      <x:c r="M13" s="8" t="str">
        <x:f>IF(OR(B13="",A13="",C13="",D13="",E13="",$B$4=""),"",IF(AND(AND(I13&gt;=61,I13&lt;=90),H13&gt;0,C13&lt;=$B$4),H13,0))</x:f>
      </x:c>
      <x:c r="N13" s="8" t="str">
        <x:f>IF(OR(B13="",A13="",C13="",D13="",E13="",$B$4=""),"",IF(AND(I13&gt;90,H13&gt;0,C13&lt;=$B$4),H13,0))</x:f>
      </x:c>
      <x:c r="O13" s="8" t="str">
        <x:f>IF(B13="","",IF(OR(B13="",A13="",C13="",D13="",E13="",$B$4=""),"أكمل البيانات وتاريخ التقرير",IF(H13&lt;0,"رصيد دائن: راجع التخصيص",IF(OR(C13&gt;$B$4,D13&lt;C13,E13&lt;0,F13&lt;0,G13&lt;0),"راجع التاريخ أو القيم",IF(COUNTIFS($A$9:$A$108,A13,$B$9:$B$108,B13)&gt;1,"راجع التكرار","")))))</x:f>
      </x:c>
    </x:row>
    <x:row r="14" ht="24" customHeight="1">
      <x:c r="A14" s="10"/>
      <x:c r="B14" s="10"/>
      <x:c r="C14" s="11"/>
      <x:c r="D14" s="11"/>
      <x:c r="E14" s="10"/>
      <x:c r="F14" s="10"/>
      <x:c r="G14" s="10"/>
      <x:c r="H14" s="8" t="str">
        <x:f>IF(B14="","",IF(E14="","",E14-F14-G14))</x:f>
      </x:c>
      <x:c r="I14" s="13" t="str">
        <x:f>IF(OR(B14="",D14="",$B$4=""),"",MAX(0,$B$4-D14))</x:f>
      </x:c>
      <x:c r="J14" s="8" t="str">
        <x:f>IF(OR(B14="",A14="",C14="",D14="",E14="",$B$4=""),"",IF(AND(D14&gt;=$B$4,H14&gt;0,C14&lt;=$B$4),H14,0))</x:f>
      </x:c>
      <x:c r="K14" s="8" t="str">
        <x:f>IF(OR(B14="",A14="",C14="",D14="",E14="",$B$4=""),"",IF(AND(AND(I14&gt;=1,I14&lt;=30),H14&gt;0,C14&lt;=$B$4),H14,0))</x:f>
      </x:c>
      <x:c r="L14" s="8" t="str">
        <x:f>IF(OR(B14="",A14="",C14="",D14="",E14="",$B$4=""),"",IF(AND(AND(I14&gt;=31,I14&lt;=60),H14&gt;0,C14&lt;=$B$4),H14,0))</x:f>
      </x:c>
      <x:c r="M14" s="8" t="str">
        <x:f>IF(OR(B14="",A14="",C14="",D14="",E14="",$B$4=""),"",IF(AND(AND(I14&gt;=61,I14&lt;=90),H14&gt;0,C14&lt;=$B$4),H14,0))</x:f>
      </x:c>
      <x:c r="N14" s="8" t="str">
        <x:f>IF(OR(B14="",A14="",C14="",D14="",E14="",$B$4=""),"",IF(AND(I14&gt;90,H14&gt;0,C14&lt;=$B$4),H14,0))</x:f>
      </x:c>
      <x:c r="O14" s="8" t="str">
        <x:f>IF(B14="","",IF(OR(B14="",A14="",C14="",D14="",E14="",$B$4=""),"أكمل البيانات وتاريخ التقرير",IF(H14&lt;0,"رصيد دائن: راجع التخصيص",IF(OR(C14&gt;$B$4,D14&lt;C14,E14&lt;0,F14&lt;0,G14&lt;0),"راجع التاريخ أو القيم",IF(COUNTIFS($A$9:$A$108,A14,$B$9:$B$108,B14)&gt;1,"راجع التكرار","")))))</x:f>
      </x:c>
    </x:row>
    <x:row r="15" ht="24" customHeight="1">
      <x:c r="A15" s="10"/>
      <x:c r="B15" s="10"/>
      <x:c r="C15" s="11"/>
      <x:c r="D15" s="11"/>
      <x:c r="E15" s="10"/>
      <x:c r="F15" s="10"/>
      <x:c r="G15" s="10"/>
      <x:c r="H15" s="8" t="str">
        <x:f>IF(B15="","",IF(E15="","",E15-F15-G15))</x:f>
      </x:c>
      <x:c r="I15" s="13" t="str">
        <x:f>IF(OR(B15="",D15="",$B$4=""),"",MAX(0,$B$4-D15))</x:f>
      </x:c>
      <x:c r="J15" s="8" t="str">
        <x:f>IF(OR(B15="",A15="",C15="",D15="",E15="",$B$4=""),"",IF(AND(D15&gt;=$B$4,H15&gt;0,C15&lt;=$B$4),H15,0))</x:f>
      </x:c>
      <x:c r="K15" s="8" t="str">
        <x:f>IF(OR(B15="",A15="",C15="",D15="",E15="",$B$4=""),"",IF(AND(AND(I15&gt;=1,I15&lt;=30),H15&gt;0,C15&lt;=$B$4),H15,0))</x:f>
      </x:c>
      <x:c r="L15" s="8" t="str">
        <x:f>IF(OR(B15="",A15="",C15="",D15="",E15="",$B$4=""),"",IF(AND(AND(I15&gt;=31,I15&lt;=60),H15&gt;0,C15&lt;=$B$4),H15,0))</x:f>
      </x:c>
      <x:c r="M15" s="8" t="str">
        <x:f>IF(OR(B15="",A15="",C15="",D15="",E15="",$B$4=""),"",IF(AND(AND(I15&gt;=61,I15&lt;=90),H15&gt;0,C15&lt;=$B$4),H15,0))</x:f>
      </x:c>
      <x:c r="N15" s="8" t="str">
        <x:f>IF(OR(B15="",A15="",C15="",D15="",E15="",$B$4=""),"",IF(AND(I15&gt;90,H15&gt;0,C15&lt;=$B$4),H15,0))</x:f>
      </x:c>
      <x:c r="O15" s="8" t="str">
        <x:f>IF(B15="","",IF(OR(B15="",A15="",C15="",D15="",E15="",$B$4=""),"أكمل البيانات وتاريخ التقرير",IF(H15&lt;0,"رصيد دائن: راجع التخصيص",IF(OR(C15&gt;$B$4,D15&lt;C15,E15&lt;0,F15&lt;0,G15&lt;0),"راجع التاريخ أو القيم",IF(COUNTIFS($A$9:$A$108,A15,$B$9:$B$108,B15)&gt;1,"راجع التكرار","")))))</x:f>
      </x:c>
    </x:row>
    <x:row r="16" ht="24" customHeight="1">
      <x:c r="A16" s="10"/>
      <x:c r="B16" s="10"/>
      <x:c r="C16" s="11"/>
      <x:c r="D16" s="11"/>
      <x:c r="E16" s="10"/>
      <x:c r="F16" s="10"/>
      <x:c r="G16" s="10"/>
      <x:c r="H16" s="8" t="str">
        <x:f>IF(B16="","",IF(E16="","",E16-F16-G16))</x:f>
      </x:c>
      <x:c r="I16" s="13" t="str">
        <x:f>IF(OR(B16="",D16="",$B$4=""),"",MAX(0,$B$4-D16))</x:f>
      </x:c>
      <x:c r="J16" s="8" t="str">
        <x:f>IF(OR(B16="",A16="",C16="",D16="",E16="",$B$4=""),"",IF(AND(D16&gt;=$B$4,H16&gt;0,C16&lt;=$B$4),H16,0))</x:f>
      </x:c>
      <x:c r="K16" s="8" t="str">
        <x:f>IF(OR(B16="",A16="",C16="",D16="",E16="",$B$4=""),"",IF(AND(AND(I16&gt;=1,I16&lt;=30),H16&gt;0,C16&lt;=$B$4),H16,0))</x:f>
      </x:c>
      <x:c r="L16" s="8" t="str">
        <x:f>IF(OR(B16="",A16="",C16="",D16="",E16="",$B$4=""),"",IF(AND(AND(I16&gt;=31,I16&lt;=60),H16&gt;0,C16&lt;=$B$4),H16,0))</x:f>
      </x:c>
      <x:c r="M16" s="8" t="str">
        <x:f>IF(OR(B16="",A16="",C16="",D16="",E16="",$B$4=""),"",IF(AND(AND(I16&gt;=61,I16&lt;=90),H16&gt;0,C16&lt;=$B$4),H16,0))</x:f>
      </x:c>
      <x:c r="N16" s="8" t="str">
        <x:f>IF(OR(B16="",A16="",C16="",D16="",E16="",$B$4=""),"",IF(AND(I16&gt;90,H16&gt;0,C16&lt;=$B$4),H16,0))</x:f>
      </x:c>
      <x:c r="O16" s="8" t="str">
        <x:f>IF(B16="","",IF(OR(B16="",A16="",C16="",D16="",E16="",$B$4=""),"أكمل البيانات وتاريخ التقرير",IF(H16&lt;0,"رصيد دائن: راجع التخصيص",IF(OR(C16&gt;$B$4,D16&lt;C16,E16&lt;0,F16&lt;0,G16&lt;0),"راجع التاريخ أو القيم",IF(COUNTIFS($A$9:$A$108,A16,$B$9:$B$108,B16)&gt;1,"راجع التكرار","")))))</x:f>
      </x:c>
    </x:row>
    <x:row r="17" ht="24" customHeight="1">
      <x:c r="A17" s="10"/>
      <x:c r="B17" s="10"/>
      <x:c r="C17" s="11"/>
      <x:c r="D17" s="11"/>
      <x:c r="E17" s="10"/>
      <x:c r="F17" s="10"/>
      <x:c r="G17" s="10"/>
      <x:c r="H17" s="8" t="str">
        <x:f>IF(B17="","",IF(E17="","",E17-F17-G17))</x:f>
      </x:c>
      <x:c r="I17" s="13" t="str">
        <x:f>IF(OR(B17="",D17="",$B$4=""),"",MAX(0,$B$4-D17))</x:f>
      </x:c>
      <x:c r="J17" s="8" t="str">
        <x:f>IF(OR(B17="",A17="",C17="",D17="",E17="",$B$4=""),"",IF(AND(D17&gt;=$B$4,H17&gt;0,C17&lt;=$B$4),H17,0))</x:f>
      </x:c>
      <x:c r="K17" s="8" t="str">
        <x:f>IF(OR(B17="",A17="",C17="",D17="",E17="",$B$4=""),"",IF(AND(AND(I17&gt;=1,I17&lt;=30),H17&gt;0,C17&lt;=$B$4),H17,0))</x:f>
      </x:c>
      <x:c r="L17" s="8" t="str">
        <x:f>IF(OR(B17="",A17="",C17="",D17="",E17="",$B$4=""),"",IF(AND(AND(I17&gt;=31,I17&lt;=60),H17&gt;0,C17&lt;=$B$4),H17,0))</x:f>
      </x:c>
      <x:c r="M17" s="8" t="str">
        <x:f>IF(OR(B17="",A17="",C17="",D17="",E17="",$B$4=""),"",IF(AND(AND(I17&gt;=61,I17&lt;=90),H17&gt;0,C17&lt;=$B$4),H17,0))</x:f>
      </x:c>
      <x:c r="N17" s="8" t="str">
        <x:f>IF(OR(B17="",A17="",C17="",D17="",E17="",$B$4=""),"",IF(AND(I17&gt;90,H17&gt;0,C17&lt;=$B$4),H17,0))</x:f>
      </x:c>
      <x:c r="O17" s="8" t="str">
        <x:f>IF(B17="","",IF(OR(B17="",A17="",C17="",D17="",E17="",$B$4=""),"أكمل البيانات وتاريخ التقرير",IF(H17&lt;0,"رصيد دائن: راجع التخصيص",IF(OR(C17&gt;$B$4,D17&lt;C17,E17&lt;0,F17&lt;0,G17&lt;0),"راجع التاريخ أو القيم",IF(COUNTIFS($A$9:$A$108,A17,$B$9:$B$108,B17)&gt;1,"راجع التكرار","")))))</x:f>
      </x:c>
    </x:row>
    <x:row r="18" ht="24" customHeight="1">
      <x:c r="A18" s="10"/>
      <x:c r="B18" s="10"/>
      <x:c r="C18" s="11"/>
      <x:c r="D18" s="11"/>
      <x:c r="E18" s="10"/>
      <x:c r="F18" s="10"/>
      <x:c r="G18" s="10"/>
      <x:c r="H18" s="8" t="str">
        <x:f>IF(B18="","",IF(E18="","",E18-F18-G18))</x:f>
      </x:c>
      <x:c r="I18" s="13" t="str">
        <x:f>IF(OR(B18="",D18="",$B$4=""),"",MAX(0,$B$4-D18))</x:f>
      </x:c>
      <x:c r="J18" s="8" t="str">
        <x:f>IF(OR(B18="",A18="",C18="",D18="",E18="",$B$4=""),"",IF(AND(D18&gt;=$B$4,H18&gt;0,C18&lt;=$B$4),H18,0))</x:f>
      </x:c>
      <x:c r="K18" s="8" t="str">
        <x:f>IF(OR(B18="",A18="",C18="",D18="",E18="",$B$4=""),"",IF(AND(AND(I18&gt;=1,I18&lt;=30),H18&gt;0,C18&lt;=$B$4),H18,0))</x:f>
      </x:c>
      <x:c r="L18" s="8" t="str">
        <x:f>IF(OR(B18="",A18="",C18="",D18="",E18="",$B$4=""),"",IF(AND(AND(I18&gt;=31,I18&lt;=60),H18&gt;0,C18&lt;=$B$4),H18,0))</x:f>
      </x:c>
      <x:c r="M18" s="8" t="str">
        <x:f>IF(OR(B18="",A18="",C18="",D18="",E18="",$B$4=""),"",IF(AND(AND(I18&gt;=61,I18&lt;=90),H18&gt;0,C18&lt;=$B$4),H18,0))</x:f>
      </x:c>
      <x:c r="N18" s="8" t="str">
        <x:f>IF(OR(B18="",A18="",C18="",D18="",E18="",$B$4=""),"",IF(AND(I18&gt;90,H18&gt;0,C18&lt;=$B$4),H18,0))</x:f>
      </x:c>
      <x:c r="O18" s="8" t="str">
        <x:f>IF(B18="","",IF(OR(B18="",A18="",C18="",D18="",E18="",$B$4=""),"أكمل البيانات وتاريخ التقرير",IF(H18&lt;0,"رصيد دائن: راجع التخصيص",IF(OR(C18&gt;$B$4,D18&lt;C18,E18&lt;0,F18&lt;0,G18&lt;0),"راجع التاريخ أو القيم",IF(COUNTIFS($A$9:$A$108,A18,$B$9:$B$108,B18)&gt;1,"راجع التكرار","")))))</x:f>
      </x:c>
    </x:row>
    <x:row r="19" ht="24" customHeight="1">
      <x:c r="A19" s="10"/>
      <x:c r="B19" s="10"/>
      <x:c r="C19" s="11"/>
      <x:c r="D19" s="11"/>
      <x:c r="E19" s="10"/>
      <x:c r="F19" s="10"/>
      <x:c r="G19" s="10"/>
      <x:c r="H19" s="8" t="str">
        <x:f>IF(B19="","",IF(E19="","",E19-F19-G19))</x:f>
      </x:c>
      <x:c r="I19" s="13" t="str">
        <x:f>IF(OR(B19="",D19="",$B$4=""),"",MAX(0,$B$4-D19))</x:f>
      </x:c>
      <x:c r="J19" s="8" t="str">
        <x:f>IF(OR(B19="",A19="",C19="",D19="",E19="",$B$4=""),"",IF(AND(D19&gt;=$B$4,H19&gt;0,C19&lt;=$B$4),H19,0))</x:f>
      </x:c>
      <x:c r="K19" s="8" t="str">
        <x:f>IF(OR(B19="",A19="",C19="",D19="",E19="",$B$4=""),"",IF(AND(AND(I19&gt;=1,I19&lt;=30),H19&gt;0,C19&lt;=$B$4),H19,0))</x:f>
      </x:c>
      <x:c r="L19" s="8" t="str">
        <x:f>IF(OR(B19="",A19="",C19="",D19="",E19="",$B$4=""),"",IF(AND(AND(I19&gt;=31,I19&lt;=60),H19&gt;0,C19&lt;=$B$4),H19,0))</x:f>
      </x:c>
      <x:c r="M19" s="8" t="str">
        <x:f>IF(OR(B19="",A19="",C19="",D19="",E19="",$B$4=""),"",IF(AND(AND(I19&gt;=61,I19&lt;=90),H19&gt;0,C19&lt;=$B$4),H19,0))</x:f>
      </x:c>
      <x:c r="N19" s="8" t="str">
        <x:f>IF(OR(B19="",A19="",C19="",D19="",E19="",$B$4=""),"",IF(AND(I19&gt;90,H19&gt;0,C19&lt;=$B$4),H19,0))</x:f>
      </x:c>
      <x:c r="O19" s="8" t="str">
        <x:f>IF(B19="","",IF(OR(B19="",A19="",C19="",D19="",E19="",$B$4=""),"أكمل البيانات وتاريخ التقرير",IF(H19&lt;0,"رصيد دائن: راجع التخصيص",IF(OR(C19&gt;$B$4,D19&lt;C19,E19&lt;0,F19&lt;0,G19&lt;0),"راجع التاريخ أو القيم",IF(COUNTIFS($A$9:$A$108,A19,$B$9:$B$108,B19)&gt;1,"راجع التكرار","")))))</x:f>
      </x:c>
    </x:row>
    <x:row r="20" ht="24" customHeight="1">
      <x:c r="A20" s="10"/>
      <x:c r="B20" s="10"/>
      <x:c r="C20" s="11"/>
      <x:c r="D20" s="11"/>
      <x:c r="E20" s="10"/>
      <x:c r="F20" s="10"/>
      <x:c r="G20" s="10"/>
      <x:c r="H20" s="8" t="str">
        <x:f>IF(B20="","",IF(E20="","",E20-F20-G20))</x:f>
      </x:c>
      <x:c r="I20" s="13" t="str">
        <x:f>IF(OR(B20="",D20="",$B$4=""),"",MAX(0,$B$4-D20))</x:f>
      </x:c>
      <x:c r="J20" s="8" t="str">
        <x:f>IF(OR(B20="",A20="",C20="",D20="",E20="",$B$4=""),"",IF(AND(D20&gt;=$B$4,H20&gt;0,C20&lt;=$B$4),H20,0))</x:f>
      </x:c>
      <x:c r="K20" s="8" t="str">
        <x:f>IF(OR(B20="",A20="",C20="",D20="",E20="",$B$4=""),"",IF(AND(AND(I20&gt;=1,I20&lt;=30),H20&gt;0,C20&lt;=$B$4),H20,0))</x:f>
      </x:c>
      <x:c r="L20" s="8" t="str">
        <x:f>IF(OR(B20="",A20="",C20="",D20="",E20="",$B$4=""),"",IF(AND(AND(I20&gt;=31,I20&lt;=60),H20&gt;0,C20&lt;=$B$4),H20,0))</x:f>
      </x:c>
      <x:c r="M20" s="8" t="str">
        <x:f>IF(OR(B20="",A20="",C20="",D20="",E20="",$B$4=""),"",IF(AND(AND(I20&gt;=61,I20&lt;=90),H20&gt;0,C20&lt;=$B$4),H20,0))</x:f>
      </x:c>
      <x:c r="N20" s="8" t="str">
        <x:f>IF(OR(B20="",A20="",C20="",D20="",E20="",$B$4=""),"",IF(AND(I20&gt;90,H20&gt;0,C20&lt;=$B$4),H20,0))</x:f>
      </x:c>
      <x:c r="O20" s="8" t="str">
        <x:f>IF(B20="","",IF(OR(B20="",A20="",C20="",D20="",E20="",$B$4=""),"أكمل البيانات وتاريخ التقرير",IF(H20&lt;0,"رصيد دائن: راجع التخصيص",IF(OR(C20&gt;$B$4,D20&lt;C20,E20&lt;0,F20&lt;0,G20&lt;0),"راجع التاريخ أو القيم",IF(COUNTIFS($A$9:$A$108,A20,$B$9:$B$108,B20)&gt;1,"راجع التكرار","")))))</x:f>
      </x:c>
    </x:row>
    <x:row r="21" ht="24" customHeight="1">
      <x:c r="A21" s="10"/>
      <x:c r="B21" s="10"/>
      <x:c r="C21" s="11"/>
      <x:c r="D21" s="11"/>
      <x:c r="E21" s="10"/>
      <x:c r="F21" s="10"/>
      <x:c r="G21" s="10"/>
      <x:c r="H21" s="8" t="str">
        <x:f>IF(B21="","",IF(E21="","",E21-F21-G21))</x:f>
      </x:c>
      <x:c r="I21" s="13" t="str">
        <x:f>IF(OR(B21="",D21="",$B$4=""),"",MAX(0,$B$4-D21))</x:f>
      </x:c>
      <x:c r="J21" s="8" t="str">
        <x:f>IF(OR(B21="",A21="",C21="",D21="",E21="",$B$4=""),"",IF(AND(D21&gt;=$B$4,H21&gt;0,C21&lt;=$B$4),H21,0))</x:f>
      </x:c>
      <x:c r="K21" s="8" t="str">
        <x:f>IF(OR(B21="",A21="",C21="",D21="",E21="",$B$4=""),"",IF(AND(AND(I21&gt;=1,I21&lt;=30),H21&gt;0,C21&lt;=$B$4),H21,0))</x:f>
      </x:c>
      <x:c r="L21" s="8" t="str">
        <x:f>IF(OR(B21="",A21="",C21="",D21="",E21="",$B$4=""),"",IF(AND(AND(I21&gt;=31,I21&lt;=60),H21&gt;0,C21&lt;=$B$4),H21,0))</x:f>
      </x:c>
      <x:c r="M21" s="8" t="str">
        <x:f>IF(OR(B21="",A21="",C21="",D21="",E21="",$B$4=""),"",IF(AND(AND(I21&gt;=61,I21&lt;=90),H21&gt;0,C21&lt;=$B$4),H21,0))</x:f>
      </x:c>
      <x:c r="N21" s="8" t="str">
        <x:f>IF(OR(B21="",A21="",C21="",D21="",E21="",$B$4=""),"",IF(AND(I21&gt;90,H21&gt;0,C21&lt;=$B$4),H21,0))</x:f>
      </x:c>
      <x:c r="O21" s="8" t="str">
        <x:f>IF(B21="","",IF(OR(B21="",A21="",C21="",D21="",E21="",$B$4=""),"أكمل البيانات وتاريخ التقرير",IF(H21&lt;0,"رصيد دائن: راجع التخصيص",IF(OR(C21&gt;$B$4,D21&lt;C21,E21&lt;0,F21&lt;0,G21&lt;0),"راجع التاريخ أو القيم",IF(COUNTIFS($A$9:$A$108,A21,$B$9:$B$108,B21)&gt;1,"راجع التكرار","")))))</x:f>
      </x:c>
    </x:row>
    <x:row r="22" ht="24" customHeight="1">
      <x:c r="A22" s="10"/>
      <x:c r="B22" s="10"/>
      <x:c r="C22" s="11"/>
      <x:c r="D22" s="11"/>
      <x:c r="E22" s="10"/>
      <x:c r="F22" s="10"/>
      <x:c r="G22" s="10"/>
      <x:c r="H22" s="8" t="str">
        <x:f>IF(B22="","",IF(E22="","",E22-F22-G22))</x:f>
      </x:c>
      <x:c r="I22" s="13" t="str">
        <x:f>IF(OR(B22="",D22="",$B$4=""),"",MAX(0,$B$4-D22))</x:f>
      </x:c>
      <x:c r="J22" s="8" t="str">
        <x:f>IF(OR(B22="",A22="",C22="",D22="",E22="",$B$4=""),"",IF(AND(D22&gt;=$B$4,H22&gt;0,C22&lt;=$B$4),H22,0))</x:f>
      </x:c>
      <x:c r="K22" s="8" t="str">
        <x:f>IF(OR(B22="",A22="",C22="",D22="",E22="",$B$4=""),"",IF(AND(AND(I22&gt;=1,I22&lt;=30),H22&gt;0,C22&lt;=$B$4),H22,0))</x:f>
      </x:c>
      <x:c r="L22" s="8" t="str">
        <x:f>IF(OR(B22="",A22="",C22="",D22="",E22="",$B$4=""),"",IF(AND(AND(I22&gt;=31,I22&lt;=60),H22&gt;0,C22&lt;=$B$4),H22,0))</x:f>
      </x:c>
      <x:c r="M22" s="8" t="str">
        <x:f>IF(OR(B22="",A22="",C22="",D22="",E22="",$B$4=""),"",IF(AND(AND(I22&gt;=61,I22&lt;=90),H22&gt;0,C22&lt;=$B$4),H22,0))</x:f>
      </x:c>
      <x:c r="N22" s="8" t="str">
        <x:f>IF(OR(B22="",A22="",C22="",D22="",E22="",$B$4=""),"",IF(AND(I22&gt;90,H22&gt;0,C22&lt;=$B$4),H22,0))</x:f>
      </x:c>
      <x:c r="O22" s="8" t="str">
        <x:f>IF(B22="","",IF(OR(B22="",A22="",C22="",D22="",E22="",$B$4=""),"أكمل البيانات وتاريخ التقرير",IF(H22&lt;0,"رصيد دائن: راجع التخصيص",IF(OR(C22&gt;$B$4,D22&lt;C22,E22&lt;0,F22&lt;0,G22&lt;0),"راجع التاريخ أو القيم",IF(COUNTIFS($A$9:$A$108,A22,$B$9:$B$108,B22)&gt;1,"راجع التكرار","")))))</x:f>
      </x:c>
    </x:row>
    <x:row r="23" ht="24" customHeight="1">
      <x:c r="A23" s="10"/>
      <x:c r="B23" s="10"/>
      <x:c r="C23" s="11"/>
      <x:c r="D23" s="11"/>
      <x:c r="E23" s="10"/>
      <x:c r="F23" s="10"/>
      <x:c r="G23" s="10"/>
      <x:c r="H23" s="8" t="str">
        <x:f>IF(B23="","",IF(E23="","",E23-F23-G23))</x:f>
      </x:c>
      <x:c r="I23" s="13" t="str">
        <x:f>IF(OR(B23="",D23="",$B$4=""),"",MAX(0,$B$4-D23))</x:f>
      </x:c>
      <x:c r="J23" s="8" t="str">
        <x:f>IF(OR(B23="",A23="",C23="",D23="",E23="",$B$4=""),"",IF(AND(D23&gt;=$B$4,H23&gt;0,C23&lt;=$B$4),H23,0))</x:f>
      </x:c>
      <x:c r="K23" s="8" t="str">
        <x:f>IF(OR(B23="",A23="",C23="",D23="",E23="",$B$4=""),"",IF(AND(AND(I23&gt;=1,I23&lt;=30),H23&gt;0,C23&lt;=$B$4),H23,0))</x:f>
      </x:c>
      <x:c r="L23" s="8" t="str">
        <x:f>IF(OR(B23="",A23="",C23="",D23="",E23="",$B$4=""),"",IF(AND(AND(I23&gt;=31,I23&lt;=60),H23&gt;0,C23&lt;=$B$4),H23,0))</x:f>
      </x:c>
      <x:c r="M23" s="8" t="str">
        <x:f>IF(OR(B23="",A23="",C23="",D23="",E23="",$B$4=""),"",IF(AND(AND(I23&gt;=61,I23&lt;=90),H23&gt;0,C23&lt;=$B$4),H23,0))</x:f>
      </x:c>
      <x:c r="N23" s="8" t="str">
        <x:f>IF(OR(B23="",A23="",C23="",D23="",E23="",$B$4=""),"",IF(AND(I23&gt;90,H23&gt;0,C23&lt;=$B$4),H23,0))</x:f>
      </x:c>
      <x:c r="O23" s="8" t="str">
        <x:f>IF(B23="","",IF(OR(B23="",A23="",C23="",D23="",E23="",$B$4=""),"أكمل البيانات وتاريخ التقرير",IF(H23&lt;0,"رصيد دائن: راجع التخصيص",IF(OR(C23&gt;$B$4,D23&lt;C23,E23&lt;0,F23&lt;0,G23&lt;0),"راجع التاريخ أو القيم",IF(COUNTIFS($A$9:$A$108,A23,$B$9:$B$108,B23)&gt;1,"راجع التكرار","")))))</x:f>
      </x:c>
    </x:row>
    <x:row r="24" ht="24" customHeight="1">
      <x:c r="A24" s="10"/>
      <x:c r="B24" s="10"/>
      <x:c r="C24" s="11"/>
      <x:c r="D24" s="11"/>
      <x:c r="E24" s="10"/>
      <x:c r="F24" s="10"/>
      <x:c r="G24" s="10"/>
      <x:c r="H24" s="8" t="str">
        <x:f>IF(B24="","",IF(E24="","",E24-F24-G24))</x:f>
      </x:c>
      <x:c r="I24" s="13" t="str">
        <x:f>IF(OR(B24="",D24="",$B$4=""),"",MAX(0,$B$4-D24))</x:f>
      </x:c>
      <x:c r="J24" s="8" t="str">
        <x:f>IF(OR(B24="",A24="",C24="",D24="",E24="",$B$4=""),"",IF(AND(D24&gt;=$B$4,H24&gt;0,C24&lt;=$B$4),H24,0))</x:f>
      </x:c>
      <x:c r="K24" s="8" t="str">
        <x:f>IF(OR(B24="",A24="",C24="",D24="",E24="",$B$4=""),"",IF(AND(AND(I24&gt;=1,I24&lt;=30),H24&gt;0,C24&lt;=$B$4),H24,0))</x:f>
      </x:c>
      <x:c r="L24" s="8" t="str">
        <x:f>IF(OR(B24="",A24="",C24="",D24="",E24="",$B$4=""),"",IF(AND(AND(I24&gt;=31,I24&lt;=60),H24&gt;0,C24&lt;=$B$4),H24,0))</x:f>
      </x:c>
      <x:c r="M24" s="8" t="str">
        <x:f>IF(OR(B24="",A24="",C24="",D24="",E24="",$B$4=""),"",IF(AND(AND(I24&gt;=61,I24&lt;=90),H24&gt;0,C24&lt;=$B$4),H24,0))</x:f>
      </x:c>
      <x:c r="N24" s="8" t="str">
        <x:f>IF(OR(B24="",A24="",C24="",D24="",E24="",$B$4=""),"",IF(AND(I24&gt;90,H24&gt;0,C24&lt;=$B$4),H24,0))</x:f>
      </x:c>
      <x:c r="O24" s="8" t="str">
        <x:f>IF(B24="","",IF(OR(B24="",A24="",C24="",D24="",E24="",$B$4=""),"أكمل البيانات وتاريخ التقرير",IF(H24&lt;0,"رصيد دائن: راجع التخصيص",IF(OR(C24&gt;$B$4,D24&lt;C24,E24&lt;0,F24&lt;0,G24&lt;0),"راجع التاريخ أو القيم",IF(COUNTIFS($A$9:$A$108,A24,$B$9:$B$108,B24)&gt;1,"راجع التكرار","")))))</x:f>
      </x:c>
    </x:row>
    <x:row r="25" ht="24" customHeight="1">
      <x:c r="A25" s="10"/>
      <x:c r="B25" s="10"/>
      <x:c r="C25" s="11"/>
      <x:c r="D25" s="11"/>
      <x:c r="E25" s="10"/>
      <x:c r="F25" s="10"/>
      <x:c r="G25" s="10"/>
      <x:c r="H25" s="8" t="str">
        <x:f>IF(B25="","",IF(E25="","",E25-F25-G25))</x:f>
      </x:c>
      <x:c r="I25" s="13" t="str">
        <x:f>IF(OR(B25="",D25="",$B$4=""),"",MAX(0,$B$4-D25))</x:f>
      </x:c>
      <x:c r="J25" s="8" t="str">
        <x:f>IF(OR(B25="",A25="",C25="",D25="",E25="",$B$4=""),"",IF(AND(D25&gt;=$B$4,H25&gt;0,C25&lt;=$B$4),H25,0))</x:f>
      </x:c>
      <x:c r="K25" s="8" t="str">
        <x:f>IF(OR(B25="",A25="",C25="",D25="",E25="",$B$4=""),"",IF(AND(AND(I25&gt;=1,I25&lt;=30),H25&gt;0,C25&lt;=$B$4),H25,0))</x:f>
      </x:c>
      <x:c r="L25" s="8" t="str">
        <x:f>IF(OR(B25="",A25="",C25="",D25="",E25="",$B$4=""),"",IF(AND(AND(I25&gt;=31,I25&lt;=60),H25&gt;0,C25&lt;=$B$4),H25,0))</x:f>
      </x:c>
      <x:c r="M25" s="8" t="str">
        <x:f>IF(OR(B25="",A25="",C25="",D25="",E25="",$B$4=""),"",IF(AND(AND(I25&gt;=61,I25&lt;=90),H25&gt;0,C25&lt;=$B$4),H25,0))</x:f>
      </x:c>
      <x:c r="N25" s="8" t="str">
        <x:f>IF(OR(B25="",A25="",C25="",D25="",E25="",$B$4=""),"",IF(AND(I25&gt;90,H25&gt;0,C25&lt;=$B$4),H25,0))</x:f>
      </x:c>
      <x:c r="O25" s="8" t="str">
        <x:f>IF(B25="","",IF(OR(B25="",A25="",C25="",D25="",E25="",$B$4=""),"أكمل البيانات وتاريخ التقرير",IF(H25&lt;0,"رصيد دائن: راجع التخصيص",IF(OR(C25&gt;$B$4,D25&lt;C25,E25&lt;0,F25&lt;0,G25&lt;0),"راجع التاريخ أو القيم",IF(COUNTIFS($A$9:$A$108,A25,$B$9:$B$108,B25)&gt;1,"راجع التكرار","")))))</x:f>
      </x:c>
    </x:row>
    <x:row r="26" ht="24" customHeight="1">
      <x:c r="A26" s="10"/>
      <x:c r="B26" s="10"/>
      <x:c r="C26" s="11"/>
      <x:c r="D26" s="11"/>
      <x:c r="E26" s="10"/>
      <x:c r="F26" s="10"/>
      <x:c r="G26" s="10"/>
      <x:c r="H26" s="8" t="str">
        <x:f>IF(B26="","",IF(E26="","",E26-F26-G26))</x:f>
      </x:c>
      <x:c r="I26" s="13" t="str">
        <x:f>IF(OR(B26="",D26="",$B$4=""),"",MAX(0,$B$4-D26))</x:f>
      </x:c>
      <x:c r="J26" s="8" t="str">
        <x:f>IF(OR(B26="",A26="",C26="",D26="",E26="",$B$4=""),"",IF(AND(D26&gt;=$B$4,H26&gt;0,C26&lt;=$B$4),H26,0))</x:f>
      </x:c>
      <x:c r="K26" s="8" t="str">
        <x:f>IF(OR(B26="",A26="",C26="",D26="",E26="",$B$4=""),"",IF(AND(AND(I26&gt;=1,I26&lt;=30),H26&gt;0,C26&lt;=$B$4),H26,0))</x:f>
      </x:c>
      <x:c r="L26" s="8" t="str">
        <x:f>IF(OR(B26="",A26="",C26="",D26="",E26="",$B$4=""),"",IF(AND(AND(I26&gt;=31,I26&lt;=60),H26&gt;0,C26&lt;=$B$4),H26,0))</x:f>
      </x:c>
      <x:c r="M26" s="8" t="str">
        <x:f>IF(OR(B26="",A26="",C26="",D26="",E26="",$B$4=""),"",IF(AND(AND(I26&gt;=61,I26&lt;=90),H26&gt;0,C26&lt;=$B$4),H26,0))</x:f>
      </x:c>
      <x:c r="N26" s="8" t="str">
        <x:f>IF(OR(B26="",A26="",C26="",D26="",E26="",$B$4=""),"",IF(AND(I26&gt;90,H26&gt;0,C26&lt;=$B$4),H26,0))</x:f>
      </x:c>
      <x:c r="O26" s="8" t="str">
        <x:f>IF(B26="","",IF(OR(B26="",A26="",C26="",D26="",E26="",$B$4=""),"أكمل البيانات وتاريخ التقرير",IF(H26&lt;0,"رصيد دائن: راجع التخصيص",IF(OR(C26&gt;$B$4,D26&lt;C26,E26&lt;0,F26&lt;0,G26&lt;0),"راجع التاريخ أو القيم",IF(COUNTIFS($A$9:$A$108,A26,$B$9:$B$108,B26)&gt;1,"راجع التكرار","")))))</x:f>
      </x:c>
    </x:row>
    <x:row r="27" ht="24" customHeight="1">
      <x:c r="A27" s="10"/>
      <x:c r="B27" s="10"/>
      <x:c r="C27" s="11"/>
      <x:c r="D27" s="11"/>
      <x:c r="E27" s="10"/>
      <x:c r="F27" s="10"/>
      <x:c r="G27" s="10"/>
      <x:c r="H27" s="8" t="str">
        <x:f>IF(B27="","",IF(E27="","",E27-F27-G27))</x:f>
      </x:c>
      <x:c r="I27" s="13" t="str">
        <x:f>IF(OR(B27="",D27="",$B$4=""),"",MAX(0,$B$4-D27))</x:f>
      </x:c>
      <x:c r="J27" s="8" t="str">
        <x:f>IF(OR(B27="",A27="",C27="",D27="",E27="",$B$4=""),"",IF(AND(D27&gt;=$B$4,H27&gt;0,C27&lt;=$B$4),H27,0))</x:f>
      </x:c>
      <x:c r="K27" s="8" t="str">
        <x:f>IF(OR(B27="",A27="",C27="",D27="",E27="",$B$4=""),"",IF(AND(AND(I27&gt;=1,I27&lt;=30),H27&gt;0,C27&lt;=$B$4),H27,0))</x:f>
      </x:c>
      <x:c r="L27" s="8" t="str">
        <x:f>IF(OR(B27="",A27="",C27="",D27="",E27="",$B$4=""),"",IF(AND(AND(I27&gt;=31,I27&lt;=60),H27&gt;0,C27&lt;=$B$4),H27,0))</x:f>
      </x:c>
      <x:c r="M27" s="8" t="str">
        <x:f>IF(OR(B27="",A27="",C27="",D27="",E27="",$B$4=""),"",IF(AND(AND(I27&gt;=61,I27&lt;=90),H27&gt;0,C27&lt;=$B$4),H27,0))</x:f>
      </x:c>
      <x:c r="N27" s="8" t="str">
        <x:f>IF(OR(B27="",A27="",C27="",D27="",E27="",$B$4=""),"",IF(AND(I27&gt;90,H27&gt;0,C27&lt;=$B$4),H27,0))</x:f>
      </x:c>
      <x:c r="O27" s="8" t="str">
        <x:f>IF(B27="","",IF(OR(B27="",A27="",C27="",D27="",E27="",$B$4=""),"أكمل البيانات وتاريخ التقرير",IF(H27&lt;0,"رصيد دائن: راجع التخصيص",IF(OR(C27&gt;$B$4,D27&lt;C27,E27&lt;0,F27&lt;0,G27&lt;0),"راجع التاريخ أو القيم",IF(COUNTIFS($A$9:$A$108,A27,$B$9:$B$108,B27)&gt;1,"راجع التكرار","")))))</x:f>
      </x:c>
    </x:row>
    <x:row r="28" ht="24" customHeight="1">
      <x:c r="A28" s="10"/>
      <x:c r="B28" s="10"/>
      <x:c r="C28" s="11"/>
      <x:c r="D28" s="11"/>
      <x:c r="E28" s="10"/>
      <x:c r="F28" s="10"/>
      <x:c r="G28" s="10"/>
      <x:c r="H28" s="8" t="str">
        <x:f>IF(B28="","",IF(E28="","",E28-F28-G28))</x:f>
      </x:c>
      <x:c r="I28" s="13" t="str">
        <x:f>IF(OR(B28="",D28="",$B$4=""),"",MAX(0,$B$4-D28))</x:f>
      </x:c>
      <x:c r="J28" s="8" t="str">
        <x:f>IF(OR(B28="",A28="",C28="",D28="",E28="",$B$4=""),"",IF(AND(D28&gt;=$B$4,H28&gt;0,C28&lt;=$B$4),H28,0))</x:f>
      </x:c>
      <x:c r="K28" s="8" t="str">
        <x:f>IF(OR(B28="",A28="",C28="",D28="",E28="",$B$4=""),"",IF(AND(AND(I28&gt;=1,I28&lt;=30),H28&gt;0,C28&lt;=$B$4),H28,0))</x:f>
      </x:c>
      <x:c r="L28" s="8" t="str">
        <x:f>IF(OR(B28="",A28="",C28="",D28="",E28="",$B$4=""),"",IF(AND(AND(I28&gt;=31,I28&lt;=60),H28&gt;0,C28&lt;=$B$4),H28,0))</x:f>
      </x:c>
      <x:c r="M28" s="8" t="str">
        <x:f>IF(OR(B28="",A28="",C28="",D28="",E28="",$B$4=""),"",IF(AND(AND(I28&gt;=61,I28&lt;=90),H28&gt;0,C28&lt;=$B$4),H28,0))</x:f>
      </x:c>
      <x:c r="N28" s="8" t="str">
        <x:f>IF(OR(B28="",A28="",C28="",D28="",E28="",$B$4=""),"",IF(AND(I28&gt;90,H28&gt;0,C28&lt;=$B$4),H28,0))</x:f>
      </x:c>
      <x:c r="O28" s="8" t="str">
        <x:f>IF(B28="","",IF(OR(B28="",A28="",C28="",D28="",E28="",$B$4=""),"أكمل البيانات وتاريخ التقرير",IF(H28&lt;0,"رصيد دائن: راجع التخصيص",IF(OR(C28&gt;$B$4,D28&lt;C28,E28&lt;0,F28&lt;0,G28&lt;0),"راجع التاريخ أو القيم",IF(COUNTIFS($A$9:$A$108,A28,$B$9:$B$108,B28)&gt;1,"راجع التكرار","")))))</x:f>
      </x:c>
    </x:row>
    <x:row r="29" ht="24" customHeight="1">
      <x:c r="A29" s="10"/>
      <x:c r="B29" s="10"/>
      <x:c r="C29" s="11"/>
      <x:c r="D29" s="11"/>
      <x:c r="E29" s="10"/>
      <x:c r="F29" s="10"/>
      <x:c r="G29" s="10"/>
      <x:c r="H29" s="8" t="str">
        <x:f>IF(B29="","",IF(E29="","",E29-F29-G29))</x:f>
      </x:c>
      <x:c r="I29" s="13" t="str">
        <x:f>IF(OR(B29="",D29="",$B$4=""),"",MAX(0,$B$4-D29))</x:f>
      </x:c>
      <x:c r="J29" s="8" t="str">
        <x:f>IF(OR(B29="",A29="",C29="",D29="",E29="",$B$4=""),"",IF(AND(D29&gt;=$B$4,H29&gt;0,C29&lt;=$B$4),H29,0))</x:f>
      </x:c>
      <x:c r="K29" s="8" t="str">
        <x:f>IF(OR(B29="",A29="",C29="",D29="",E29="",$B$4=""),"",IF(AND(AND(I29&gt;=1,I29&lt;=30),H29&gt;0,C29&lt;=$B$4),H29,0))</x:f>
      </x:c>
      <x:c r="L29" s="8" t="str">
        <x:f>IF(OR(B29="",A29="",C29="",D29="",E29="",$B$4=""),"",IF(AND(AND(I29&gt;=31,I29&lt;=60),H29&gt;0,C29&lt;=$B$4),H29,0))</x:f>
      </x:c>
      <x:c r="M29" s="8" t="str">
        <x:f>IF(OR(B29="",A29="",C29="",D29="",E29="",$B$4=""),"",IF(AND(AND(I29&gt;=61,I29&lt;=90),H29&gt;0,C29&lt;=$B$4),H29,0))</x:f>
      </x:c>
      <x:c r="N29" s="8" t="str">
        <x:f>IF(OR(B29="",A29="",C29="",D29="",E29="",$B$4=""),"",IF(AND(I29&gt;90,H29&gt;0,C29&lt;=$B$4),H29,0))</x:f>
      </x:c>
      <x:c r="O29" s="8" t="str">
        <x:f>IF(B29="","",IF(OR(B29="",A29="",C29="",D29="",E29="",$B$4=""),"أكمل البيانات وتاريخ التقرير",IF(H29&lt;0,"رصيد دائن: راجع التخصيص",IF(OR(C29&gt;$B$4,D29&lt;C29,E29&lt;0,F29&lt;0,G29&lt;0),"راجع التاريخ أو القيم",IF(COUNTIFS($A$9:$A$108,A29,$B$9:$B$108,B29)&gt;1,"راجع التكرار","")))))</x:f>
      </x:c>
    </x:row>
    <x:row r="30" ht="24" customHeight="1">
      <x:c r="A30" s="10"/>
      <x:c r="B30" s="10"/>
      <x:c r="C30" s="11"/>
      <x:c r="D30" s="11"/>
      <x:c r="E30" s="10"/>
      <x:c r="F30" s="10"/>
      <x:c r="G30" s="10"/>
      <x:c r="H30" s="8" t="str">
        <x:f>IF(B30="","",IF(E30="","",E30-F30-G30))</x:f>
      </x:c>
      <x:c r="I30" s="13" t="str">
        <x:f>IF(OR(B30="",D30="",$B$4=""),"",MAX(0,$B$4-D30))</x:f>
      </x:c>
      <x:c r="J30" s="8" t="str">
        <x:f>IF(OR(B30="",A30="",C30="",D30="",E30="",$B$4=""),"",IF(AND(D30&gt;=$B$4,H30&gt;0,C30&lt;=$B$4),H30,0))</x:f>
      </x:c>
      <x:c r="K30" s="8" t="str">
        <x:f>IF(OR(B30="",A30="",C30="",D30="",E30="",$B$4=""),"",IF(AND(AND(I30&gt;=1,I30&lt;=30),H30&gt;0,C30&lt;=$B$4),H30,0))</x:f>
      </x:c>
      <x:c r="L30" s="8" t="str">
        <x:f>IF(OR(B30="",A30="",C30="",D30="",E30="",$B$4=""),"",IF(AND(AND(I30&gt;=31,I30&lt;=60),H30&gt;0,C30&lt;=$B$4),H30,0))</x:f>
      </x:c>
      <x:c r="M30" s="8" t="str">
        <x:f>IF(OR(B30="",A30="",C30="",D30="",E30="",$B$4=""),"",IF(AND(AND(I30&gt;=61,I30&lt;=90),H30&gt;0,C30&lt;=$B$4),H30,0))</x:f>
      </x:c>
      <x:c r="N30" s="8" t="str">
        <x:f>IF(OR(B30="",A30="",C30="",D30="",E30="",$B$4=""),"",IF(AND(I30&gt;90,H30&gt;0,C30&lt;=$B$4),H30,0))</x:f>
      </x:c>
      <x:c r="O30" s="8" t="str">
        <x:f>IF(B30="","",IF(OR(B30="",A30="",C30="",D30="",E30="",$B$4=""),"أكمل البيانات وتاريخ التقرير",IF(H30&lt;0,"رصيد دائن: راجع التخصيص",IF(OR(C30&gt;$B$4,D30&lt;C30,E30&lt;0,F30&lt;0,G30&lt;0),"راجع التاريخ أو القيم",IF(COUNTIFS($A$9:$A$108,A30,$B$9:$B$108,B30)&gt;1,"راجع التكرار","")))))</x:f>
      </x:c>
    </x:row>
    <x:row r="31" ht="24" customHeight="1">
      <x:c r="A31" s="10"/>
      <x:c r="B31" s="10"/>
      <x:c r="C31" s="11"/>
      <x:c r="D31" s="11"/>
      <x:c r="E31" s="10"/>
      <x:c r="F31" s="10"/>
      <x:c r="G31" s="10"/>
      <x:c r="H31" s="8" t="str">
        <x:f>IF(B31="","",IF(E31="","",E31-F31-G31))</x:f>
      </x:c>
      <x:c r="I31" s="13" t="str">
        <x:f>IF(OR(B31="",D31="",$B$4=""),"",MAX(0,$B$4-D31))</x:f>
      </x:c>
      <x:c r="J31" s="8" t="str">
        <x:f>IF(OR(B31="",A31="",C31="",D31="",E31="",$B$4=""),"",IF(AND(D31&gt;=$B$4,H31&gt;0,C31&lt;=$B$4),H31,0))</x:f>
      </x:c>
      <x:c r="K31" s="8" t="str">
        <x:f>IF(OR(B31="",A31="",C31="",D31="",E31="",$B$4=""),"",IF(AND(AND(I31&gt;=1,I31&lt;=30),H31&gt;0,C31&lt;=$B$4),H31,0))</x:f>
      </x:c>
      <x:c r="L31" s="8" t="str">
        <x:f>IF(OR(B31="",A31="",C31="",D31="",E31="",$B$4=""),"",IF(AND(AND(I31&gt;=31,I31&lt;=60),H31&gt;0,C31&lt;=$B$4),H31,0))</x:f>
      </x:c>
      <x:c r="M31" s="8" t="str">
        <x:f>IF(OR(B31="",A31="",C31="",D31="",E31="",$B$4=""),"",IF(AND(AND(I31&gt;=61,I31&lt;=90),H31&gt;0,C31&lt;=$B$4),H31,0))</x:f>
      </x:c>
      <x:c r="N31" s="8" t="str">
        <x:f>IF(OR(B31="",A31="",C31="",D31="",E31="",$B$4=""),"",IF(AND(I31&gt;90,H31&gt;0,C31&lt;=$B$4),H31,0))</x:f>
      </x:c>
      <x:c r="O31" s="8" t="str">
        <x:f>IF(B31="","",IF(OR(B31="",A31="",C31="",D31="",E31="",$B$4=""),"أكمل البيانات وتاريخ التقرير",IF(H31&lt;0,"رصيد دائن: راجع التخصيص",IF(OR(C31&gt;$B$4,D31&lt;C31,E31&lt;0,F31&lt;0,G31&lt;0),"راجع التاريخ أو القيم",IF(COUNTIFS($A$9:$A$108,A31,$B$9:$B$108,B31)&gt;1,"راجع التكرار","")))))</x:f>
      </x:c>
    </x:row>
    <x:row r="32" ht="24" customHeight="1">
      <x:c r="A32" s="10"/>
      <x:c r="B32" s="10"/>
      <x:c r="C32" s="11"/>
      <x:c r="D32" s="11"/>
      <x:c r="E32" s="10"/>
      <x:c r="F32" s="10"/>
      <x:c r="G32" s="10"/>
      <x:c r="H32" s="8" t="str">
        <x:f>IF(B32="","",IF(E32="","",E32-F32-G32))</x:f>
      </x:c>
      <x:c r="I32" s="13" t="str">
        <x:f>IF(OR(B32="",D32="",$B$4=""),"",MAX(0,$B$4-D32))</x:f>
      </x:c>
      <x:c r="J32" s="8" t="str">
        <x:f>IF(OR(B32="",A32="",C32="",D32="",E32="",$B$4=""),"",IF(AND(D32&gt;=$B$4,H32&gt;0,C32&lt;=$B$4),H32,0))</x:f>
      </x:c>
      <x:c r="K32" s="8" t="str">
        <x:f>IF(OR(B32="",A32="",C32="",D32="",E32="",$B$4=""),"",IF(AND(AND(I32&gt;=1,I32&lt;=30),H32&gt;0,C32&lt;=$B$4),H32,0))</x:f>
      </x:c>
      <x:c r="L32" s="8" t="str">
        <x:f>IF(OR(B32="",A32="",C32="",D32="",E32="",$B$4=""),"",IF(AND(AND(I32&gt;=31,I32&lt;=60),H32&gt;0,C32&lt;=$B$4),H32,0))</x:f>
      </x:c>
      <x:c r="M32" s="8" t="str">
        <x:f>IF(OR(B32="",A32="",C32="",D32="",E32="",$B$4=""),"",IF(AND(AND(I32&gt;=61,I32&lt;=90),H32&gt;0,C32&lt;=$B$4),H32,0))</x:f>
      </x:c>
      <x:c r="N32" s="8" t="str">
        <x:f>IF(OR(B32="",A32="",C32="",D32="",E32="",$B$4=""),"",IF(AND(I32&gt;90,H32&gt;0,C32&lt;=$B$4),H32,0))</x:f>
      </x:c>
      <x:c r="O32" s="8" t="str">
        <x:f>IF(B32="","",IF(OR(B32="",A32="",C32="",D32="",E32="",$B$4=""),"أكمل البيانات وتاريخ التقرير",IF(H32&lt;0,"رصيد دائن: راجع التخصيص",IF(OR(C32&gt;$B$4,D32&lt;C32,E32&lt;0,F32&lt;0,G32&lt;0),"راجع التاريخ أو القيم",IF(COUNTIFS($A$9:$A$108,A32,$B$9:$B$108,B32)&gt;1,"راجع التكرار","")))))</x:f>
      </x:c>
    </x:row>
    <x:row r="33" ht="24" customHeight="1">
      <x:c r="A33" s="10"/>
      <x:c r="B33" s="10"/>
      <x:c r="C33" s="11"/>
      <x:c r="D33" s="11"/>
      <x:c r="E33" s="10"/>
      <x:c r="F33" s="10"/>
      <x:c r="G33" s="10"/>
      <x:c r="H33" s="8" t="str">
        <x:f>IF(B33="","",IF(E33="","",E33-F33-G33))</x:f>
      </x:c>
      <x:c r="I33" s="13" t="str">
        <x:f>IF(OR(B33="",D33="",$B$4=""),"",MAX(0,$B$4-D33))</x:f>
      </x:c>
      <x:c r="J33" s="8" t="str">
        <x:f>IF(OR(B33="",A33="",C33="",D33="",E33="",$B$4=""),"",IF(AND(D33&gt;=$B$4,H33&gt;0,C33&lt;=$B$4),H33,0))</x:f>
      </x:c>
      <x:c r="K33" s="8" t="str">
        <x:f>IF(OR(B33="",A33="",C33="",D33="",E33="",$B$4=""),"",IF(AND(AND(I33&gt;=1,I33&lt;=30),H33&gt;0,C33&lt;=$B$4),H33,0))</x:f>
      </x:c>
      <x:c r="L33" s="8" t="str">
        <x:f>IF(OR(B33="",A33="",C33="",D33="",E33="",$B$4=""),"",IF(AND(AND(I33&gt;=31,I33&lt;=60),H33&gt;0,C33&lt;=$B$4),H33,0))</x:f>
      </x:c>
      <x:c r="M33" s="8" t="str">
        <x:f>IF(OR(B33="",A33="",C33="",D33="",E33="",$B$4=""),"",IF(AND(AND(I33&gt;=61,I33&lt;=90),H33&gt;0,C33&lt;=$B$4),H33,0))</x:f>
      </x:c>
      <x:c r="N33" s="8" t="str">
        <x:f>IF(OR(B33="",A33="",C33="",D33="",E33="",$B$4=""),"",IF(AND(I33&gt;90,H33&gt;0,C33&lt;=$B$4),H33,0))</x:f>
      </x:c>
      <x:c r="O33" s="8" t="str">
        <x:f>IF(B33="","",IF(OR(B33="",A33="",C33="",D33="",E33="",$B$4=""),"أكمل البيانات وتاريخ التقرير",IF(H33&lt;0,"رصيد دائن: راجع التخصيص",IF(OR(C33&gt;$B$4,D33&lt;C33,E33&lt;0,F33&lt;0,G33&lt;0),"راجع التاريخ أو القيم",IF(COUNTIFS($A$9:$A$108,A33,$B$9:$B$108,B33)&gt;1,"راجع التكرار","")))))</x:f>
      </x:c>
    </x:row>
    <x:row r="34" ht="24" customHeight="1">
      <x:c r="A34" s="10"/>
      <x:c r="B34" s="10"/>
      <x:c r="C34" s="11"/>
      <x:c r="D34" s="11"/>
      <x:c r="E34" s="10"/>
      <x:c r="F34" s="10"/>
      <x:c r="G34" s="10"/>
      <x:c r="H34" s="8" t="str">
        <x:f>IF(B34="","",IF(E34="","",E34-F34-G34))</x:f>
      </x:c>
      <x:c r="I34" s="13" t="str">
        <x:f>IF(OR(B34="",D34="",$B$4=""),"",MAX(0,$B$4-D34))</x:f>
      </x:c>
      <x:c r="J34" s="8" t="str">
        <x:f>IF(OR(B34="",A34="",C34="",D34="",E34="",$B$4=""),"",IF(AND(D34&gt;=$B$4,H34&gt;0,C34&lt;=$B$4),H34,0))</x:f>
      </x:c>
      <x:c r="K34" s="8" t="str">
        <x:f>IF(OR(B34="",A34="",C34="",D34="",E34="",$B$4=""),"",IF(AND(AND(I34&gt;=1,I34&lt;=30),H34&gt;0,C34&lt;=$B$4),H34,0))</x:f>
      </x:c>
      <x:c r="L34" s="8" t="str">
        <x:f>IF(OR(B34="",A34="",C34="",D34="",E34="",$B$4=""),"",IF(AND(AND(I34&gt;=31,I34&lt;=60),H34&gt;0,C34&lt;=$B$4),H34,0))</x:f>
      </x:c>
      <x:c r="M34" s="8" t="str">
        <x:f>IF(OR(B34="",A34="",C34="",D34="",E34="",$B$4=""),"",IF(AND(AND(I34&gt;=61,I34&lt;=90),H34&gt;0,C34&lt;=$B$4),H34,0))</x:f>
      </x:c>
      <x:c r="N34" s="8" t="str">
        <x:f>IF(OR(B34="",A34="",C34="",D34="",E34="",$B$4=""),"",IF(AND(I34&gt;90,H34&gt;0,C34&lt;=$B$4),H34,0))</x:f>
      </x:c>
      <x:c r="O34" s="8" t="str">
        <x:f>IF(B34="","",IF(OR(B34="",A34="",C34="",D34="",E34="",$B$4=""),"أكمل البيانات وتاريخ التقرير",IF(H34&lt;0,"رصيد دائن: راجع التخصيص",IF(OR(C34&gt;$B$4,D34&lt;C34,E34&lt;0,F34&lt;0,G34&lt;0),"راجع التاريخ أو القيم",IF(COUNTIFS($A$9:$A$108,A34,$B$9:$B$108,B34)&gt;1,"راجع التكرار","")))))</x:f>
      </x:c>
    </x:row>
    <x:row r="35" ht="24" customHeight="1">
      <x:c r="A35" s="10"/>
      <x:c r="B35" s="10"/>
      <x:c r="C35" s="11"/>
      <x:c r="D35" s="11"/>
      <x:c r="E35" s="10"/>
      <x:c r="F35" s="10"/>
      <x:c r="G35" s="10"/>
      <x:c r="H35" s="8" t="str">
        <x:f>IF(B35="","",IF(E35="","",E35-F35-G35))</x:f>
      </x:c>
      <x:c r="I35" s="13" t="str">
        <x:f>IF(OR(B35="",D35="",$B$4=""),"",MAX(0,$B$4-D35))</x:f>
      </x:c>
      <x:c r="J35" s="8" t="str">
        <x:f>IF(OR(B35="",A35="",C35="",D35="",E35="",$B$4=""),"",IF(AND(D35&gt;=$B$4,H35&gt;0,C35&lt;=$B$4),H35,0))</x:f>
      </x:c>
      <x:c r="K35" s="8" t="str">
        <x:f>IF(OR(B35="",A35="",C35="",D35="",E35="",$B$4=""),"",IF(AND(AND(I35&gt;=1,I35&lt;=30),H35&gt;0,C35&lt;=$B$4),H35,0))</x:f>
      </x:c>
      <x:c r="L35" s="8" t="str">
        <x:f>IF(OR(B35="",A35="",C35="",D35="",E35="",$B$4=""),"",IF(AND(AND(I35&gt;=31,I35&lt;=60),H35&gt;0,C35&lt;=$B$4),H35,0))</x:f>
      </x:c>
      <x:c r="M35" s="8" t="str">
        <x:f>IF(OR(B35="",A35="",C35="",D35="",E35="",$B$4=""),"",IF(AND(AND(I35&gt;=61,I35&lt;=90),H35&gt;0,C35&lt;=$B$4),H35,0))</x:f>
      </x:c>
      <x:c r="N35" s="8" t="str">
        <x:f>IF(OR(B35="",A35="",C35="",D35="",E35="",$B$4=""),"",IF(AND(I35&gt;90,H35&gt;0,C35&lt;=$B$4),H35,0))</x:f>
      </x:c>
      <x:c r="O35" s="8" t="str">
        <x:f>IF(B35="","",IF(OR(B35="",A35="",C35="",D35="",E35="",$B$4=""),"أكمل البيانات وتاريخ التقرير",IF(H35&lt;0,"رصيد دائن: راجع التخصيص",IF(OR(C35&gt;$B$4,D35&lt;C35,E35&lt;0,F35&lt;0,G35&lt;0),"راجع التاريخ أو القيم",IF(COUNTIFS($A$9:$A$108,A35,$B$9:$B$108,B35)&gt;1,"راجع التكرار","")))))</x:f>
      </x:c>
    </x:row>
    <x:row r="36" ht="24" customHeight="1">
      <x:c r="A36" s="10"/>
      <x:c r="B36" s="10"/>
      <x:c r="C36" s="11"/>
      <x:c r="D36" s="11"/>
      <x:c r="E36" s="10"/>
      <x:c r="F36" s="10"/>
      <x:c r="G36" s="10"/>
      <x:c r="H36" s="8" t="str">
        <x:f>IF(B36="","",IF(E36="","",E36-F36-G36))</x:f>
      </x:c>
      <x:c r="I36" s="13" t="str">
        <x:f>IF(OR(B36="",D36="",$B$4=""),"",MAX(0,$B$4-D36))</x:f>
      </x:c>
      <x:c r="J36" s="8" t="str">
        <x:f>IF(OR(B36="",A36="",C36="",D36="",E36="",$B$4=""),"",IF(AND(D36&gt;=$B$4,H36&gt;0,C36&lt;=$B$4),H36,0))</x:f>
      </x:c>
      <x:c r="K36" s="8" t="str">
        <x:f>IF(OR(B36="",A36="",C36="",D36="",E36="",$B$4=""),"",IF(AND(AND(I36&gt;=1,I36&lt;=30),H36&gt;0,C36&lt;=$B$4),H36,0))</x:f>
      </x:c>
      <x:c r="L36" s="8" t="str">
        <x:f>IF(OR(B36="",A36="",C36="",D36="",E36="",$B$4=""),"",IF(AND(AND(I36&gt;=31,I36&lt;=60),H36&gt;0,C36&lt;=$B$4),H36,0))</x:f>
      </x:c>
      <x:c r="M36" s="8" t="str">
        <x:f>IF(OR(B36="",A36="",C36="",D36="",E36="",$B$4=""),"",IF(AND(AND(I36&gt;=61,I36&lt;=90),H36&gt;0,C36&lt;=$B$4),H36,0))</x:f>
      </x:c>
      <x:c r="N36" s="8" t="str">
        <x:f>IF(OR(B36="",A36="",C36="",D36="",E36="",$B$4=""),"",IF(AND(I36&gt;90,H36&gt;0,C36&lt;=$B$4),H36,0))</x:f>
      </x:c>
      <x:c r="O36" s="8" t="str">
        <x:f>IF(B36="","",IF(OR(B36="",A36="",C36="",D36="",E36="",$B$4=""),"أكمل البيانات وتاريخ التقرير",IF(H36&lt;0,"رصيد دائن: راجع التخصيص",IF(OR(C36&gt;$B$4,D36&lt;C36,E36&lt;0,F36&lt;0,G36&lt;0),"راجع التاريخ أو القيم",IF(COUNTIFS($A$9:$A$108,A36,$B$9:$B$108,B36)&gt;1,"راجع التكرار","")))))</x:f>
      </x:c>
    </x:row>
    <x:row r="37" ht="24" customHeight="1">
      <x:c r="A37" s="10"/>
      <x:c r="B37" s="10"/>
      <x:c r="C37" s="11"/>
      <x:c r="D37" s="11"/>
      <x:c r="E37" s="10"/>
      <x:c r="F37" s="10"/>
      <x:c r="G37" s="10"/>
      <x:c r="H37" s="8" t="str">
        <x:f>IF(B37="","",IF(E37="","",E37-F37-G37))</x:f>
      </x:c>
      <x:c r="I37" s="13" t="str">
        <x:f>IF(OR(B37="",D37="",$B$4=""),"",MAX(0,$B$4-D37))</x:f>
      </x:c>
      <x:c r="J37" s="8" t="str">
        <x:f>IF(OR(B37="",A37="",C37="",D37="",E37="",$B$4=""),"",IF(AND(D37&gt;=$B$4,H37&gt;0,C37&lt;=$B$4),H37,0))</x:f>
      </x:c>
      <x:c r="K37" s="8" t="str">
        <x:f>IF(OR(B37="",A37="",C37="",D37="",E37="",$B$4=""),"",IF(AND(AND(I37&gt;=1,I37&lt;=30),H37&gt;0,C37&lt;=$B$4),H37,0))</x:f>
      </x:c>
      <x:c r="L37" s="8" t="str">
        <x:f>IF(OR(B37="",A37="",C37="",D37="",E37="",$B$4=""),"",IF(AND(AND(I37&gt;=31,I37&lt;=60),H37&gt;0,C37&lt;=$B$4),H37,0))</x:f>
      </x:c>
      <x:c r="M37" s="8" t="str">
        <x:f>IF(OR(B37="",A37="",C37="",D37="",E37="",$B$4=""),"",IF(AND(AND(I37&gt;=61,I37&lt;=90),H37&gt;0,C37&lt;=$B$4),H37,0))</x:f>
      </x:c>
      <x:c r="N37" s="8" t="str">
        <x:f>IF(OR(B37="",A37="",C37="",D37="",E37="",$B$4=""),"",IF(AND(I37&gt;90,H37&gt;0,C37&lt;=$B$4),H37,0))</x:f>
      </x:c>
      <x:c r="O37" s="8" t="str">
        <x:f>IF(B37="","",IF(OR(B37="",A37="",C37="",D37="",E37="",$B$4=""),"أكمل البيانات وتاريخ التقرير",IF(H37&lt;0,"رصيد دائن: راجع التخصيص",IF(OR(C37&gt;$B$4,D37&lt;C37,E37&lt;0,F37&lt;0,G37&lt;0),"راجع التاريخ أو القيم",IF(COUNTIFS($A$9:$A$108,A37,$B$9:$B$108,B37)&gt;1,"راجع التكرار","")))))</x:f>
      </x:c>
    </x:row>
    <x:row r="38" ht="24" customHeight="1">
      <x:c r="A38" s="10"/>
      <x:c r="B38" s="10"/>
      <x:c r="C38" s="11"/>
      <x:c r="D38" s="11"/>
      <x:c r="E38" s="10"/>
      <x:c r="F38" s="10"/>
      <x:c r="G38" s="10"/>
      <x:c r="H38" s="8" t="str">
        <x:f>IF(B38="","",IF(E38="","",E38-F38-G38))</x:f>
      </x:c>
      <x:c r="I38" s="13" t="str">
        <x:f>IF(OR(B38="",D38="",$B$4=""),"",MAX(0,$B$4-D38))</x:f>
      </x:c>
      <x:c r="J38" s="8" t="str">
        <x:f>IF(OR(B38="",A38="",C38="",D38="",E38="",$B$4=""),"",IF(AND(D38&gt;=$B$4,H38&gt;0,C38&lt;=$B$4),H38,0))</x:f>
      </x:c>
      <x:c r="K38" s="8" t="str">
        <x:f>IF(OR(B38="",A38="",C38="",D38="",E38="",$B$4=""),"",IF(AND(AND(I38&gt;=1,I38&lt;=30),H38&gt;0,C38&lt;=$B$4),H38,0))</x:f>
      </x:c>
      <x:c r="L38" s="8" t="str">
        <x:f>IF(OR(B38="",A38="",C38="",D38="",E38="",$B$4=""),"",IF(AND(AND(I38&gt;=31,I38&lt;=60),H38&gt;0,C38&lt;=$B$4),H38,0))</x:f>
      </x:c>
      <x:c r="M38" s="8" t="str">
        <x:f>IF(OR(B38="",A38="",C38="",D38="",E38="",$B$4=""),"",IF(AND(AND(I38&gt;=61,I38&lt;=90),H38&gt;0,C38&lt;=$B$4),H38,0))</x:f>
      </x:c>
      <x:c r="N38" s="8" t="str">
        <x:f>IF(OR(B38="",A38="",C38="",D38="",E38="",$B$4=""),"",IF(AND(I38&gt;90,H38&gt;0,C38&lt;=$B$4),H38,0))</x:f>
      </x:c>
      <x:c r="O38" s="8" t="str">
        <x:f>IF(B38="","",IF(OR(B38="",A38="",C38="",D38="",E38="",$B$4=""),"أكمل البيانات وتاريخ التقرير",IF(H38&lt;0,"رصيد دائن: راجع التخصيص",IF(OR(C38&gt;$B$4,D38&lt;C38,E38&lt;0,F38&lt;0,G38&lt;0),"راجع التاريخ أو القيم",IF(COUNTIFS($A$9:$A$108,A38,$B$9:$B$108,B38)&gt;1,"راجع التكرار","")))))</x:f>
      </x:c>
    </x:row>
    <x:row r="39" ht="24" customHeight="1">
      <x:c r="A39" s="10"/>
      <x:c r="B39" s="10"/>
      <x:c r="C39" s="11"/>
      <x:c r="D39" s="11"/>
      <x:c r="E39" s="10"/>
      <x:c r="F39" s="10"/>
      <x:c r="G39" s="10"/>
      <x:c r="H39" s="8" t="str">
        <x:f>IF(B39="","",IF(E39="","",E39-F39-G39))</x:f>
      </x:c>
      <x:c r="I39" s="13" t="str">
        <x:f>IF(OR(B39="",D39="",$B$4=""),"",MAX(0,$B$4-D39))</x:f>
      </x:c>
      <x:c r="J39" s="8" t="str">
        <x:f>IF(OR(B39="",A39="",C39="",D39="",E39="",$B$4=""),"",IF(AND(D39&gt;=$B$4,H39&gt;0,C39&lt;=$B$4),H39,0))</x:f>
      </x:c>
      <x:c r="K39" s="8" t="str">
        <x:f>IF(OR(B39="",A39="",C39="",D39="",E39="",$B$4=""),"",IF(AND(AND(I39&gt;=1,I39&lt;=30),H39&gt;0,C39&lt;=$B$4),H39,0))</x:f>
      </x:c>
      <x:c r="L39" s="8" t="str">
        <x:f>IF(OR(B39="",A39="",C39="",D39="",E39="",$B$4=""),"",IF(AND(AND(I39&gt;=31,I39&lt;=60),H39&gt;0,C39&lt;=$B$4),H39,0))</x:f>
      </x:c>
      <x:c r="M39" s="8" t="str">
        <x:f>IF(OR(B39="",A39="",C39="",D39="",E39="",$B$4=""),"",IF(AND(AND(I39&gt;=61,I39&lt;=90),H39&gt;0,C39&lt;=$B$4),H39,0))</x:f>
      </x:c>
      <x:c r="N39" s="8" t="str">
        <x:f>IF(OR(B39="",A39="",C39="",D39="",E39="",$B$4=""),"",IF(AND(I39&gt;90,H39&gt;0,C39&lt;=$B$4),H39,0))</x:f>
      </x:c>
      <x:c r="O39" s="8" t="str">
        <x:f>IF(B39="","",IF(OR(B39="",A39="",C39="",D39="",E39="",$B$4=""),"أكمل البيانات وتاريخ التقرير",IF(H39&lt;0,"رصيد دائن: راجع التخصيص",IF(OR(C39&gt;$B$4,D39&lt;C39,E39&lt;0,F39&lt;0,G39&lt;0),"راجع التاريخ أو القيم",IF(COUNTIFS($A$9:$A$108,A39,$B$9:$B$108,B39)&gt;1,"راجع التكرار","")))))</x:f>
      </x:c>
    </x:row>
    <x:row r="40" ht="24" customHeight="1">
      <x:c r="A40" s="10"/>
      <x:c r="B40" s="10"/>
      <x:c r="C40" s="11"/>
      <x:c r="D40" s="11"/>
      <x:c r="E40" s="10"/>
      <x:c r="F40" s="10"/>
      <x:c r="G40" s="10"/>
      <x:c r="H40" s="8" t="str">
        <x:f>IF(B40="","",IF(E40="","",E40-F40-G40))</x:f>
      </x:c>
      <x:c r="I40" s="13" t="str">
        <x:f>IF(OR(B40="",D40="",$B$4=""),"",MAX(0,$B$4-D40))</x:f>
      </x:c>
      <x:c r="J40" s="8" t="str">
        <x:f>IF(OR(B40="",A40="",C40="",D40="",E40="",$B$4=""),"",IF(AND(D40&gt;=$B$4,H40&gt;0,C40&lt;=$B$4),H40,0))</x:f>
      </x:c>
      <x:c r="K40" s="8" t="str">
        <x:f>IF(OR(B40="",A40="",C40="",D40="",E40="",$B$4=""),"",IF(AND(AND(I40&gt;=1,I40&lt;=30),H40&gt;0,C40&lt;=$B$4),H40,0))</x:f>
      </x:c>
      <x:c r="L40" s="8" t="str">
        <x:f>IF(OR(B40="",A40="",C40="",D40="",E40="",$B$4=""),"",IF(AND(AND(I40&gt;=31,I40&lt;=60),H40&gt;0,C40&lt;=$B$4),H40,0))</x:f>
      </x:c>
      <x:c r="M40" s="8" t="str">
        <x:f>IF(OR(B40="",A40="",C40="",D40="",E40="",$B$4=""),"",IF(AND(AND(I40&gt;=61,I40&lt;=90),H40&gt;0,C40&lt;=$B$4),H40,0))</x:f>
      </x:c>
      <x:c r="N40" s="8" t="str">
        <x:f>IF(OR(B40="",A40="",C40="",D40="",E40="",$B$4=""),"",IF(AND(I40&gt;90,H40&gt;0,C40&lt;=$B$4),H40,0))</x:f>
      </x:c>
      <x:c r="O40" s="8" t="str">
        <x:f>IF(B40="","",IF(OR(B40="",A40="",C40="",D40="",E40="",$B$4=""),"أكمل البيانات وتاريخ التقرير",IF(H40&lt;0,"رصيد دائن: راجع التخصيص",IF(OR(C40&gt;$B$4,D40&lt;C40,E40&lt;0,F40&lt;0,G40&lt;0),"راجع التاريخ أو القيم",IF(COUNTIFS($A$9:$A$108,A40,$B$9:$B$108,B40)&gt;1,"راجع التكرار","")))))</x:f>
      </x:c>
    </x:row>
    <x:row r="41" ht="24" customHeight="1">
      <x:c r="A41" s="10"/>
      <x:c r="B41" s="10"/>
      <x:c r="C41" s="11"/>
      <x:c r="D41" s="11"/>
      <x:c r="E41" s="10"/>
      <x:c r="F41" s="10"/>
      <x:c r="G41" s="10"/>
      <x:c r="H41" s="8" t="str">
        <x:f>IF(B41="","",IF(E41="","",E41-F41-G41))</x:f>
      </x:c>
      <x:c r="I41" s="13" t="str">
        <x:f>IF(OR(B41="",D41="",$B$4=""),"",MAX(0,$B$4-D41))</x:f>
      </x:c>
      <x:c r="J41" s="8" t="str">
        <x:f>IF(OR(B41="",A41="",C41="",D41="",E41="",$B$4=""),"",IF(AND(D41&gt;=$B$4,H41&gt;0,C41&lt;=$B$4),H41,0))</x:f>
      </x:c>
      <x:c r="K41" s="8" t="str">
        <x:f>IF(OR(B41="",A41="",C41="",D41="",E41="",$B$4=""),"",IF(AND(AND(I41&gt;=1,I41&lt;=30),H41&gt;0,C41&lt;=$B$4),H41,0))</x:f>
      </x:c>
      <x:c r="L41" s="8" t="str">
        <x:f>IF(OR(B41="",A41="",C41="",D41="",E41="",$B$4=""),"",IF(AND(AND(I41&gt;=31,I41&lt;=60),H41&gt;0,C41&lt;=$B$4),H41,0))</x:f>
      </x:c>
      <x:c r="M41" s="8" t="str">
        <x:f>IF(OR(B41="",A41="",C41="",D41="",E41="",$B$4=""),"",IF(AND(AND(I41&gt;=61,I41&lt;=90),H41&gt;0,C41&lt;=$B$4),H41,0))</x:f>
      </x:c>
      <x:c r="N41" s="8" t="str">
        <x:f>IF(OR(B41="",A41="",C41="",D41="",E41="",$B$4=""),"",IF(AND(I41&gt;90,H41&gt;0,C41&lt;=$B$4),H41,0))</x:f>
      </x:c>
      <x:c r="O41" s="8" t="str">
        <x:f>IF(B41="","",IF(OR(B41="",A41="",C41="",D41="",E41="",$B$4=""),"أكمل البيانات وتاريخ التقرير",IF(H41&lt;0,"رصيد دائن: راجع التخصيص",IF(OR(C41&gt;$B$4,D41&lt;C41,E41&lt;0,F41&lt;0,G41&lt;0),"راجع التاريخ أو القيم",IF(COUNTIFS($A$9:$A$108,A41,$B$9:$B$108,B41)&gt;1,"راجع التكرار","")))))</x:f>
      </x:c>
    </x:row>
    <x:row r="42" ht="24" customHeight="1">
      <x:c r="A42" s="10"/>
      <x:c r="B42" s="10"/>
      <x:c r="C42" s="11"/>
      <x:c r="D42" s="11"/>
      <x:c r="E42" s="10"/>
      <x:c r="F42" s="10"/>
      <x:c r="G42" s="10"/>
      <x:c r="H42" s="8" t="str">
        <x:f>IF(B42="","",IF(E42="","",E42-F42-G42))</x:f>
      </x:c>
      <x:c r="I42" s="13" t="str">
        <x:f>IF(OR(B42="",D42="",$B$4=""),"",MAX(0,$B$4-D42))</x:f>
      </x:c>
      <x:c r="J42" s="8" t="str">
        <x:f>IF(OR(B42="",A42="",C42="",D42="",E42="",$B$4=""),"",IF(AND(D42&gt;=$B$4,H42&gt;0,C42&lt;=$B$4),H42,0))</x:f>
      </x:c>
      <x:c r="K42" s="8" t="str">
        <x:f>IF(OR(B42="",A42="",C42="",D42="",E42="",$B$4=""),"",IF(AND(AND(I42&gt;=1,I42&lt;=30),H42&gt;0,C42&lt;=$B$4),H42,0))</x:f>
      </x:c>
      <x:c r="L42" s="8" t="str">
        <x:f>IF(OR(B42="",A42="",C42="",D42="",E42="",$B$4=""),"",IF(AND(AND(I42&gt;=31,I42&lt;=60),H42&gt;0,C42&lt;=$B$4),H42,0))</x:f>
      </x:c>
      <x:c r="M42" s="8" t="str">
        <x:f>IF(OR(B42="",A42="",C42="",D42="",E42="",$B$4=""),"",IF(AND(AND(I42&gt;=61,I42&lt;=90),H42&gt;0,C42&lt;=$B$4),H42,0))</x:f>
      </x:c>
      <x:c r="N42" s="8" t="str">
        <x:f>IF(OR(B42="",A42="",C42="",D42="",E42="",$B$4=""),"",IF(AND(I42&gt;90,H42&gt;0,C42&lt;=$B$4),H42,0))</x:f>
      </x:c>
      <x:c r="O42" s="8" t="str">
        <x:f>IF(B42="","",IF(OR(B42="",A42="",C42="",D42="",E42="",$B$4=""),"أكمل البيانات وتاريخ التقرير",IF(H42&lt;0,"رصيد دائن: راجع التخصيص",IF(OR(C42&gt;$B$4,D42&lt;C42,E42&lt;0,F42&lt;0,G42&lt;0),"راجع التاريخ أو القيم",IF(COUNTIFS($A$9:$A$108,A42,$B$9:$B$108,B42)&gt;1,"راجع التكرار","")))))</x:f>
      </x:c>
    </x:row>
    <x:row r="43" ht="24" customHeight="1">
      <x:c r="A43" s="10"/>
      <x:c r="B43" s="10"/>
      <x:c r="C43" s="11"/>
      <x:c r="D43" s="11"/>
      <x:c r="E43" s="10"/>
      <x:c r="F43" s="10"/>
      <x:c r="G43" s="10"/>
      <x:c r="H43" s="8" t="str">
        <x:f>IF(B43="","",IF(E43="","",E43-F43-G43))</x:f>
      </x:c>
      <x:c r="I43" s="13" t="str">
        <x:f>IF(OR(B43="",D43="",$B$4=""),"",MAX(0,$B$4-D43))</x:f>
      </x:c>
      <x:c r="J43" s="8" t="str">
        <x:f>IF(OR(B43="",A43="",C43="",D43="",E43="",$B$4=""),"",IF(AND(D43&gt;=$B$4,H43&gt;0,C43&lt;=$B$4),H43,0))</x:f>
      </x:c>
      <x:c r="K43" s="8" t="str">
        <x:f>IF(OR(B43="",A43="",C43="",D43="",E43="",$B$4=""),"",IF(AND(AND(I43&gt;=1,I43&lt;=30),H43&gt;0,C43&lt;=$B$4),H43,0))</x:f>
      </x:c>
      <x:c r="L43" s="8" t="str">
        <x:f>IF(OR(B43="",A43="",C43="",D43="",E43="",$B$4=""),"",IF(AND(AND(I43&gt;=31,I43&lt;=60),H43&gt;0,C43&lt;=$B$4),H43,0))</x:f>
      </x:c>
      <x:c r="M43" s="8" t="str">
        <x:f>IF(OR(B43="",A43="",C43="",D43="",E43="",$B$4=""),"",IF(AND(AND(I43&gt;=61,I43&lt;=90),H43&gt;0,C43&lt;=$B$4),H43,0))</x:f>
      </x:c>
      <x:c r="N43" s="8" t="str">
        <x:f>IF(OR(B43="",A43="",C43="",D43="",E43="",$B$4=""),"",IF(AND(I43&gt;90,H43&gt;0,C43&lt;=$B$4),H43,0))</x:f>
      </x:c>
      <x:c r="O43" s="8" t="str">
        <x:f>IF(B43="","",IF(OR(B43="",A43="",C43="",D43="",E43="",$B$4=""),"أكمل البيانات وتاريخ التقرير",IF(H43&lt;0,"رصيد دائن: راجع التخصيص",IF(OR(C43&gt;$B$4,D43&lt;C43,E43&lt;0,F43&lt;0,G43&lt;0),"راجع التاريخ أو القيم",IF(COUNTIFS($A$9:$A$108,A43,$B$9:$B$108,B43)&gt;1,"راجع التكرار","")))))</x:f>
      </x:c>
    </x:row>
    <x:row r="44" ht="24" customHeight="1">
      <x:c r="A44" s="10"/>
      <x:c r="B44" s="10"/>
      <x:c r="C44" s="11"/>
      <x:c r="D44" s="11"/>
      <x:c r="E44" s="10"/>
      <x:c r="F44" s="10"/>
      <x:c r="G44" s="10"/>
      <x:c r="H44" s="8" t="str">
        <x:f>IF(B44="","",IF(E44="","",E44-F44-G44))</x:f>
      </x:c>
      <x:c r="I44" s="13" t="str">
        <x:f>IF(OR(B44="",D44="",$B$4=""),"",MAX(0,$B$4-D44))</x:f>
      </x:c>
      <x:c r="J44" s="8" t="str">
        <x:f>IF(OR(B44="",A44="",C44="",D44="",E44="",$B$4=""),"",IF(AND(D44&gt;=$B$4,H44&gt;0,C44&lt;=$B$4),H44,0))</x:f>
      </x:c>
      <x:c r="K44" s="8" t="str">
        <x:f>IF(OR(B44="",A44="",C44="",D44="",E44="",$B$4=""),"",IF(AND(AND(I44&gt;=1,I44&lt;=30),H44&gt;0,C44&lt;=$B$4),H44,0))</x:f>
      </x:c>
      <x:c r="L44" s="8" t="str">
        <x:f>IF(OR(B44="",A44="",C44="",D44="",E44="",$B$4=""),"",IF(AND(AND(I44&gt;=31,I44&lt;=60),H44&gt;0,C44&lt;=$B$4),H44,0))</x:f>
      </x:c>
      <x:c r="M44" s="8" t="str">
        <x:f>IF(OR(B44="",A44="",C44="",D44="",E44="",$B$4=""),"",IF(AND(AND(I44&gt;=61,I44&lt;=90),H44&gt;0,C44&lt;=$B$4),H44,0))</x:f>
      </x:c>
      <x:c r="N44" s="8" t="str">
        <x:f>IF(OR(B44="",A44="",C44="",D44="",E44="",$B$4=""),"",IF(AND(I44&gt;90,H44&gt;0,C44&lt;=$B$4),H44,0))</x:f>
      </x:c>
      <x:c r="O44" s="8" t="str">
        <x:f>IF(B44="","",IF(OR(B44="",A44="",C44="",D44="",E44="",$B$4=""),"أكمل البيانات وتاريخ التقرير",IF(H44&lt;0,"رصيد دائن: راجع التخصيص",IF(OR(C44&gt;$B$4,D44&lt;C44,E44&lt;0,F44&lt;0,G44&lt;0),"راجع التاريخ أو القيم",IF(COUNTIFS($A$9:$A$108,A44,$B$9:$B$108,B44)&gt;1,"راجع التكرار","")))))</x:f>
      </x:c>
    </x:row>
    <x:row r="45" ht="24" customHeight="1">
      <x:c r="A45" s="10"/>
      <x:c r="B45" s="10"/>
      <x:c r="C45" s="11"/>
      <x:c r="D45" s="11"/>
      <x:c r="E45" s="10"/>
      <x:c r="F45" s="10"/>
      <x:c r="G45" s="10"/>
      <x:c r="H45" s="8" t="str">
        <x:f>IF(B45="","",IF(E45="","",E45-F45-G45))</x:f>
      </x:c>
      <x:c r="I45" s="13" t="str">
        <x:f>IF(OR(B45="",D45="",$B$4=""),"",MAX(0,$B$4-D45))</x:f>
      </x:c>
      <x:c r="J45" s="8" t="str">
        <x:f>IF(OR(B45="",A45="",C45="",D45="",E45="",$B$4=""),"",IF(AND(D45&gt;=$B$4,H45&gt;0,C45&lt;=$B$4),H45,0))</x:f>
      </x:c>
      <x:c r="K45" s="8" t="str">
        <x:f>IF(OR(B45="",A45="",C45="",D45="",E45="",$B$4=""),"",IF(AND(AND(I45&gt;=1,I45&lt;=30),H45&gt;0,C45&lt;=$B$4),H45,0))</x:f>
      </x:c>
      <x:c r="L45" s="8" t="str">
        <x:f>IF(OR(B45="",A45="",C45="",D45="",E45="",$B$4=""),"",IF(AND(AND(I45&gt;=31,I45&lt;=60),H45&gt;0,C45&lt;=$B$4),H45,0))</x:f>
      </x:c>
      <x:c r="M45" s="8" t="str">
        <x:f>IF(OR(B45="",A45="",C45="",D45="",E45="",$B$4=""),"",IF(AND(AND(I45&gt;=61,I45&lt;=90),H45&gt;0,C45&lt;=$B$4),H45,0))</x:f>
      </x:c>
      <x:c r="N45" s="8" t="str">
        <x:f>IF(OR(B45="",A45="",C45="",D45="",E45="",$B$4=""),"",IF(AND(I45&gt;90,H45&gt;0,C45&lt;=$B$4),H45,0))</x:f>
      </x:c>
      <x:c r="O45" s="8" t="str">
        <x:f>IF(B45="","",IF(OR(B45="",A45="",C45="",D45="",E45="",$B$4=""),"أكمل البيانات وتاريخ التقرير",IF(H45&lt;0,"رصيد دائن: راجع التخصيص",IF(OR(C45&gt;$B$4,D45&lt;C45,E45&lt;0,F45&lt;0,G45&lt;0),"راجع التاريخ أو القيم",IF(COUNTIFS($A$9:$A$108,A45,$B$9:$B$108,B45)&gt;1,"راجع التكرار","")))))</x:f>
      </x:c>
    </x:row>
    <x:row r="46" ht="24" customHeight="1">
      <x:c r="A46" s="10"/>
      <x:c r="B46" s="10"/>
      <x:c r="C46" s="11"/>
      <x:c r="D46" s="11"/>
      <x:c r="E46" s="10"/>
      <x:c r="F46" s="10"/>
      <x:c r="G46" s="10"/>
      <x:c r="H46" s="8" t="str">
        <x:f>IF(B46="","",IF(E46="","",E46-F46-G46))</x:f>
      </x:c>
      <x:c r="I46" s="13" t="str">
        <x:f>IF(OR(B46="",D46="",$B$4=""),"",MAX(0,$B$4-D46))</x:f>
      </x:c>
      <x:c r="J46" s="8" t="str">
        <x:f>IF(OR(B46="",A46="",C46="",D46="",E46="",$B$4=""),"",IF(AND(D46&gt;=$B$4,H46&gt;0,C46&lt;=$B$4),H46,0))</x:f>
      </x:c>
      <x:c r="K46" s="8" t="str">
        <x:f>IF(OR(B46="",A46="",C46="",D46="",E46="",$B$4=""),"",IF(AND(AND(I46&gt;=1,I46&lt;=30),H46&gt;0,C46&lt;=$B$4),H46,0))</x:f>
      </x:c>
      <x:c r="L46" s="8" t="str">
        <x:f>IF(OR(B46="",A46="",C46="",D46="",E46="",$B$4=""),"",IF(AND(AND(I46&gt;=31,I46&lt;=60),H46&gt;0,C46&lt;=$B$4),H46,0))</x:f>
      </x:c>
      <x:c r="M46" s="8" t="str">
        <x:f>IF(OR(B46="",A46="",C46="",D46="",E46="",$B$4=""),"",IF(AND(AND(I46&gt;=61,I46&lt;=90),H46&gt;0,C46&lt;=$B$4),H46,0))</x:f>
      </x:c>
      <x:c r="N46" s="8" t="str">
        <x:f>IF(OR(B46="",A46="",C46="",D46="",E46="",$B$4=""),"",IF(AND(I46&gt;90,H46&gt;0,C46&lt;=$B$4),H46,0))</x:f>
      </x:c>
      <x:c r="O46" s="8" t="str">
        <x:f>IF(B46="","",IF(OR(B46="",A46="",C46="",D46="",E46="",$B$4=""),"أكمل البيانات وتاريخ التقرير",IF(H46&lt;0,"رصيد دائن: راجع التخصيص",IF(OR(C46&gt;$B$4,D46&lt;C46,E46&lt;0,F46&lt;0,G46&lt;0),"راجع التاريخ أو القيم",IF(COUNTIFS($A$9:$A$108,A46,$B$9:$B$108,B46)&gt;1,"راجع التكرار","")))))</x:f>
      </x:c>
    </x:row>
    <x:row r="47" ht="24" customHeight="1">
      <x:c r="A47" s="10"/>
      <x:c r="B47" s="10"/>
      <x:c r="C47" s="11"/>
      <x:c r="D47" s="11"/>
      <x:c r="E47" s="10"/>
      <x:c r="F47" s="10"/>
      <x:c r="G47" s="10"/>
      <x:c r="H47" s="8" t="str">
        <x:f>IF(B47="","",IF(E47="","",E47-F47-G47))</x:f>
      </x:c>
      <x:c r="I47" s="13" t="str">
        <x:f>IF(OR(B47="",D47="",$B$4=""),"",MAX(0,$B$4-D47))</x:f>
      </x:c>
      <x:c r="J47" s="8" t="str">
        <x:f>IF(OR(B47="",A47="",C47="",D47="",E47="",$B$4=""),"",IF(AND(D47&gt;=$B$4,H47&gt;0,C47&lt;=$B$4),H47,0))</x:f>
      </x:c>
      <x:c r="K47" s="8" t="str">
        <x:f>IF(OR(B47="",A47="",C47="",D47="",E47="",$B$4=""),"",IF(AND(AND(I47&gt;=1,I47&lt;=30),H47&gt;0,C47&lt;=$B$4),H47,0))</x:f>
      </x:c>
      <x:c r="L47" s="8" t="str">
        <x:f>IF(OR(B47="",A47="",C47="",D47="",E47="",$B$4=""),"",IF(AND(AND(I47&gt;=31,I47&lt;=60),H47&gt;0,C47&lt;=$B$4),H47,0))</x:f>
      </x:c>
      <x:c r="M47" s="8" t="str">
        <x:f>IF(OR(B47="",A47="",C47="",D47="",E47="",$B$4=""),"",IF(AND(AND(I47&gt;=61,I47&lt;=90),H47&gt;0,C47&lt;=$B$4),H47,0))</x:f>
      </x:c>
      <x:c r="N47" s="8" t="str">
        <x:f>IF(OR(B47="",A47="",C47="",D47="",E47="",$B$4=""),"",IF(AND(I47&gt;90,H47&gt;0,C47&lt;=$B$4),H47,0))</x:f>
      </x:c>
      <x:c r="O47" s="8" t="str">
        <x:f>IF(B47="","",IF(OR(B47="",A47="",C47="",D47="",E47="",$B$4=""),"أكمل البيانات وتاريخ التقرير",IF(H47&lt;0,"رصيد دائن: راجع التخصيص",IF(OR(C47&gt;$B$4,D47&lt;C47,E47&lt;0,F47&lt;0,G47&lt;0),"راجع التاريخ أو القيم",IF(COUNTIFS($A$9:$A$108,A47,$B$9:$B$108,B47)&gt;1,"راجع التكرار","")))))</x:f>
      </x:c>
    </x:row>
    <x:row r="48" ht="24" customHeight="1">
      <x:c r="A48" s="10"/>
      <x:c r="B48" s="10"/>
      <x:c r="C48" s="11"/>
      <x:c r="D48" s="11"/>
      <x:c r="E48" s="10"/>
      <x:c r="F48" s="10"/>
      <x:c r="G48" s="10"/>
      <x:c r="H48" s="8" t="str">
        <x:f>IF(B48="","",IF(E48="","",E48-F48-G48))</x:f>
      </x:c>
      <x:c r="I48" s="13" t="str">
        <x:f>IF(OR(B48="",D48="",$B$4=""),"",MAX(0,$B$4-D48))</x:f>
      </x:c>
      <x:c r="J48" s="8" t="str">
        <x:f>IF(OR(B48="",A48="",C48="",D48="",E48="",$B$4=""),"",IF(AND(D48&gt;=$B$4,H48&gt;0,C48&lt;=$B$4),H48,0))</x:f>
      </x:c>
      <x:c r="K48" s="8" t="str">
        <x:f>IF(OR(B48="",A48="",C48="",D48="",E48="",$B$4=""),"",IF(AND(AND(I48&gt;=1,I48&lt;=30),H48&gt;0,C48&lt;=$B$4),H48,0))</x:f>
      </x:c>
      <x:c r="L48" s="8" t="str">
        <x:f>IF(OR(B48="",A48="",C48="",D48="",E48="",$B$4=""),"",IF(AND(AND(I48&gt;=31,I48&lt;=60),H48&gt;0,C48&lt;=$B$4),H48,0))</x:f>
      </x:c>
      <x:c r="M48" s="8" t="str">
        <x:f>IF(OR(B48="",A48="",C48="",D48="",E48="",$B$4=""),"",IF(AND(AND(I48&gt;=61,I48&lt;=90),H48&gt;0,C48&lt;=$B$4),H48,0))</x:f>
      </x:c>
      <x:c r="N48" s="8" t="str">
        <x:f>IF(OR(B48="",A48="",C48="",D48="",E48="",$B$4=""),"",IF(AND(I48&gt;90,H48&gt;0,C48&lt;=$B$4),H48,0))</x:f>
      </x:c>
      <x:c r="O48" s="8" t="str">
        <x:f>IF(B48="","",IF(OR(B48="",A48="",C48="",D48="",E48="",$B$4=""),"أكمل البيانات وتاريخ التقرير",IF(H48&lt;0,"رصيد دائن: راجع التخصيص",IF(OR(C48&gt;$B$4,D48&lt;C48,E48&lt;0,F48&lt;0,G48&lt;0),"راجع التاريخ أو القيم",IF(COUNTIFS($A$9:$A$108,A48,$B$9:$B$108,B48)&gt;1,"راجع التكرار","")))))</x:f>
      </x:c>
    </x:row>
    <x:row r="49" ht="24" customHeight="1">
      <x:c r="A49" s="10"/>
      <x:c r="B49" s="10"/>
      <x:c r="C49" s="11"/>
      <x:c r="D49" s="11"/>
      <x:c r="E49" s="10"/>
      <x:c r="F49" s="10"/>
      <x:c r="G49" s="10"/>
      <x:c r="H49" s="8" t="str">
        <x:f>IF(B49="","",IF(E49="","",E49-F49-G49))</x:f>
      </x:c>
      <x:c r="I49" s="13" t="str">
        <x:f>IF(OR(B49="",D49="",$B$4=""),"",MAX(0,$B$4-D49))</x:f>
      </x:c>
      <x:c r="J49" s="8" t="str">
        <x:f>IF(OR(B49="",A49="",C49="",D49="",E49="",$B$4=""),"",IF(AND(D49&gt;=$B$4,H49&gt;0,C49&lt;=$B$4),H49,0))</x:f>
      </x:c>
      <x:c r="K49" s="8" t="str">
        <x:f>IF(OR(B49="",A49="",C49="",D49="",E49="",$B$4=""),"",IF(AND(AND(I49&gt;=1,I49&lt;=30),H49&gt;0,C49&lt;=$B$4),H49,0))</x:f>
      </x:c>
      <x:c r="L49" s="8" t="str">
        <x:f>IF(OR(B49="",A49="",C49="",D49="",E49="",$B$4=""),"",IF(AND(AND(I49&gt;=31,I49&lt;=60),H49&gt;0,C49&lt;=$B$4),H49,0))</x:f>
      </x:c>
      <x:c r="M49" s="8" t="str">
        <x:f>IF(OR(B49="",A49="",C49="",D49="",E49="",$B$4=""),"",IF(AND(AND(I49&gt;=61,I49&lt;=90),H49&gt;0,C49&lt;=$B$4),H49,0))</x:f>
      </x:c>
      <x:c r="N49" s="8" t="str">
        <x:f>IF(OR(B49="",A49="",C49="",D49="",E49="",$B$4=""),"",IF(AND(I49&gt;90,H49&gt;0,C49&lt;=$B$4),H49,0))</x:f>
      </x:c>
      <x:c r="O49" s="8" t="str">
        <x:f>IF(B49="","",IF(OR(B49="",A49="",C49="",D49="",E49="",$B$4=""),"أكمل البيانات وتاريخ التقرير",IF(H49&lt;0,"رصيد دائن: راجع التخصيص",IF(OR(C49&gt;$B$4,D49&lt;C49,E49&lt;0,F49&lt;0,G49&lt;0),"راجع التاريخ أو القيم",IF(COUNTIFS($A$9:$A$108,A49,$B$9:$B$108,B49)&gt;1,"راجع التكرار","")))))</x:f>
      </x:c>
    </x:row>
    <x:row r="50" ht="24" customHeight="1">
      <x:c r="A50" s="10"/>
      <x:c r="B50" s="10"/>
      <x:c r="C50" s="11"/>
      <x:c r="D50" s="11"/>
      <x:c r="E50" s="10"/>
      <x:c r="F50" s="10"/>
      <x:c r="G50" s="10"/>
      <x:c r="H50" s="8" t="str">
        <x:f>IF(B50="","",IF(E50="","",E50-F50-G50))</x:f>
      </x:c>
      <x:c r="I50" s="13" t="str">
        <x:f>IF(OR(B50="",D50="",$B$4=""),"",MAX(0,$B$4-D50))</x:f>
      </x:c>
      <x:c r="J50" s="8" t="str">
        <x:f>IF(OR(B50="",A50="",C50="",D50="",E50="",$B$4=""),"",IF(AND(D50&gt;=$B$4,H50&gt;0,C50&lt;=$B$4),H50,0))</x:f>
      </x:c>
      <x:c r="K50" s="8" t="str">
        <x:f>IF(OR(B50="",A50="",C50="",D50="",E50="",$B$4=""),"",IF(AND(AND(I50&gt;=1,I50&lt;=30),H50&gt;0,C50&lt;=$B$4),H50,0))</x:f>
      </x:c>
      <x:c r="L50" s="8" t="str">
        <x:f>IF(OR(B50="",A50="",C50="",D50="",E50="",$B$4=""),"",IF(AND(AND(I50&gt;=31,I50&lt;=60),H50&gt;0,C50&lt;=$B$4),H50,0))</x:f>
      </x:c>
      <x:c r="M50" s="8" t="str">
        <x:f>IF(OR(B50="",A50="",C50="",D50="",E50="",$B$4=""),"",IF(AND(AND(I50&gt;=61,I50&lt;=90),H50&gt;0,C50&lt;=$B$4),H50,0))</x:f>
      </x:c>
      <x:c r="N50" s="8" t="str">
        <x:f>IF(OR(B50="",A50="",C50="",D50="",E50="",$B$4=""),"",IF(AND(I50&gt;90,H50&gt;0,C50&lt;=$B$4),H50,0))</x:f>
      </x:c>
      <x:c r="O50" s="8" t="str">
        <x:f>IF(B50="","",IF(OR(B50="",A50="",C50="",D50="",E50="",$B$4=""),"أكمل البيانات وتاريخ التقرير",IF(H50&lt;0,"رصيد دائن: راجع التخصيص",IF(OR(C50&gt;$B$4,D50&lt;C50,E50&lt;0,F50&lt;0,G50&lt;0),"راجع التاريخ أو القيم",IF(COUNTIFS($A$9:$A$108,A50,$B$9:$B$108,B50)&gt;1,"راجع التكرار","")))))</x:f>
      </x:c>
    </x:row>
    <x:row r="51" ht="24" customHeight="1">
      <x:c r="A51" s="10"/>
      <x:c r="B51" s="10"/>
      <x:c r="C51" s="11"/>
      <x:c r="D51" s="11"/>
      <x:c r="E51" s="10"/>
      <x:c r="F51" s="10"/>
      <x:c r="G51" s="10"/>
      <x:c r="H51" s="8" t="str">
        <x:f>IF(B51="","",IF(E51="","",E51-F51-G51))</x:f>
      </x:c>
      <x:c r="I51" s="13" t="str">
        <x:f>IF(OR(B51="",D51="",$B$4=""),"",MAX(0,$B$4-D51))</x:f>
      </x:c>
      <x:c r="J51" s="8" t="str">
        <x:f>IF(OR(B51="",A51="",C51="",D51="",E51="",$B$4=""),"",IF(AND(D51&gt;=$B$4,H51&gt;0,C51&lt;=$B$4),H51,0))</x:f>
      </x:c>
      <x:c r="K51" s="8" t="str">
        <x:f>IF(OR(B51="",A51="",C51="",D51="",E51="",$B$4=""),"",IF(AND(AND(I51&gt;=1,I51&lt;=30),H51&gt;0,C51&lt;=$B$4),H51,0))</x:f>
      </x:c>
      <x:c r="L51" s="8" t="str">
        <x:f>IF(OR(B51="",A51="",C51="",D51="",E51="",$B$4=""),"",IF(AND(AND(I51&gt;=31,I51&lt;=60),H51&gt;0,C51&lt;=$B$4),H51,0))</x:f>
      </x:c>
      <x:c r="M51" s="8" t="str">
        <x:f>IF(OR(B51="",A51="",C51="",D51="",E51="",$B$4=""),"",IF(AND(AND(I51&gt;=61,I51&lt;=90),H51&gt;0,C51&lt;=$B$4),H51,0))</x:f>
      </x:c>
      <x:c r="N51" s="8" t="str">
        <x:f>IF(OR(B51="",A51="",C51="",D51="",E51="",$B$4=""),"",IF(AND(I51&gt;90,H51&gt;0,C51&lt;=$B$4),H51,0))</x:f>
      </x:c>
      <x:c r="O51" s="8" t="str">
        <x:f>IF(B51="","",IF(OR(B51="",A51="",C51="",D51="",E51="",$B$4=""),"أكمل البيانات وتاريخ التقرير",IF(H51&lt;0,"رصيد دائن: راجع التخصيص",IF(OR(C51&gt;$B$4,D51&lt;C51,E51&lt;0,F51&lt;0,G51&lt;0),"راجع التاريخ أو القيم",IF(COUNTIFS($A$9:$A$108,A51,$B$9:$B$108,B51)&gt;1,"راجع التكرار","")))))</x:f>
      </x:c>
    </x:row>
    <x:row r="52" ht="24" customHeight="1">
      <x:c r="A52" s="10"/>
      <x:c r="B52" s="10"/>
      <x:c r="C52" s="11"/>
      <x:c r="D52" s="11"/>
      <x:c r="E52" s="10"/>
      <x:c r="F52" s="10"/>
      <x:c r="G52" s="10"/>
      <x:c r="H52" s="8" t="str">
        <x:f>IF(B52="","",IF(E52="","",E52-F52-G52))</x:f>
      </x:c>
      <x:c r="I52" s="13" t="str">
        <x:f>IF(OR(B52="",D52="",$B$4=""),"",MAX(0,$B$4-D52))</x:f>
      </x:c>
      <x:c r="J52" s="8" t="str">
        <x:f>IF(OR(B52="",A52="",C52="",D52="",E52="",$B$4=""),"",IF(AND(D52&gt;=$B$4,H52&gt;0,C52&lt;=$B$4),H52,0))</x:f>
      </x:c>
      <x:c r="K52" s="8" t="str">
        <x:f>IF(OR(B52="",A52="",C52="",D52="",E52="",$B$4=""),"",IF(AND(AND(I52&gt;=1,I52&lt;=30),H52&gt;0,C52&lt;=$B$4),H52,0))</x:f>
      </x:c>
      <x:c r="L52" s="8" t="str">
        <x:f>IF(OR(B52="",A52="",C52="",D52="",E52="",$B$4=""),"",IF(AND(AND(I52&gt;=31,I52&lt;=60),H52&gt;0,C52&lt;=$B$4),H52,0))</x:f>
      </x:c>
      <x:c r="M52" s="8" t="str">
        <x:f>IF(OR(B52="",A52="",C52="",D52="",E52="",$B$4=""),"",IF(AND(AND(I52&gt;=61,I52&lt;=90),H52&gt;0,C52&lt;=$B$4),H52,0))</x:f>
      </x:c>
      <x:c r="N52" s="8" t="str">
        <x:f>IF(OR(B52="",A52="",C52="",D52="",E52="",$B$4=""),"",IF(AND(I52&gt;90,H52&gt;0,C52&lt;=$B$4),H52,0))</x:f>
      </x:c>
      <x:c r="O52" s="8" t="str">
        <x:f>IF(B52="","",IF(OR(B52="",A52="",C52="",D52="",E52="",$B$4=""),"أكمل البيانات وتاريخ التقرير",IF(H52&lt;0,"رصيد دائن: راجع التخصيص",IF(OR(C52&gt;$B$4,D52&lt;C52,E52&lt;0,F52&lt;0,G52&lt;0),"راجع التاريخ أو القيم",IF(COUNTIFS($A$9:$A$108,A52,$B$9:$B$108,B52)&gt;1,"راجع التكرار","")))))</x:f>
      </x:c>
    </x:row>
    <x:row r="53" ht="24" customHeight="1">
      <x:c r="A53" s="10"/>
      <x:c r="B53" s="10"/>
      <x:c r="C53" s="11"/>
      <x:c r="D53" s="11"/>
      <x:c r="E53" s="10"/>
      <x:c r="F53" s="10"/>
      <x:c r="G53" s="10"/>
      <x:c r="H53" s="8" t="str">
        <x:f>IF(B53="","",IF(E53="","",E53-F53-G53))</x:f>
      </x:c>
      <x:c r="I53" s="13" t="str">
        <x:f>IF(OR(B53="",D53="",$B$4=""),"",MAX(0,$B$4-D53))</x:f>
      </x:c>
      <x:c r="J53" s="8" t="str">
        <x:f>IF(OR(B53="",A53="",C53="",D53="",E53="",$B$4=""),"",IF(AND(D53&gt;=$B$4,H53&gt;0,C53&lt;=$B$4),H53,0))</x:f>
      </x:c>
      <x:c r="K53" s="8" t="str">
        <x:f>IF(OR(B53="",A53="",C53="",D53="",E53="",$B$4=""),"",IF(AND(AND(I53&gt;=1,I53&lt;=30),H53&gt;0,C53&lt;=$B$4),H53,0))</x:f>
      </x:c>
      <x:c r="L53" s="8" t="str">
        <x:f>IF(OR(B53="",A53="",C53="",D53="",E53="",$B$4=""),"",IF(AND(AND(I53&gt;=31,I53&lt;=60),H53&gt;0,C53&lt;=$B$4),H53,0))</x:f>
      </x:c>
      <x:c r="M53" s="8" t="str">
        <x:f>IF(OR(B53="",A53="",C53="",D53="",E53="",$B$4=""),"",IF(AND(AND(I53&gt;=61,I53&lt;=90),H53&gt;0,C53&lt;=$B$4),H53,0))</x:f>
      </x:c>
      <x:c r="N53" s="8" t="str">
        <x:f>IF(OR(B53="",A53="",C53="",D53="",E53="",$B$4=""),"",IF(AND(I53&gt;90,H53&gt;0,C53&lt;=$B$4),H53,0))</x:f>
      </x:c>
      <x:c r="O53" s="8" t="str">
        <x:f>IF(B53="","",IF(OR(B53="",A53="",C53="",D53="",E53="",$B$4=""),"أكمل البيانات وتاريخ التقرير",IF(H53&lt;0,"رصيد دائن: راجع التخصيص",IF(OR(C53&gt;$B$4,D53&lt;C53,E53&lt;0,F53&lt;0,G53&lt;0),"راجع التاريخ أو القيم",IF(COUNTIFS($A$9:$A$108,A53,$B$9:$B$108,B53)&gt;1,"راجع التكرار","")))))</x:f>
      </x:c>
    </x:row>
    <x:row r="54" ht="24" customHeight="1">
      <x:c r="A54" s="10"/>
      <x:c r="B54" s="10"/>
      <x:c r="C54" s="11"/>
      <x:c r="D54" s="11"/>
      <x:c r="E54" s="10"/>
      <x:c r="F54" s="10"/>
      <x:c r="G54" s="10"/>
      <x:c r="H54" s="8" t="str">
        <x:f>IF(B54="","",IF(E54="","",E54-F54-G54))</x:f>
      </x:c>
      <x:c r="I54" s="13" t="str">
        <x:f>IF(OR(B54="",D54="",$B$4=""),"",MAX(0,$B$4-D54))</x:f>
      </x:c>
      <x:c r="J54" s="8" t="str">
        <x:f>IF(OR(B54="",A54="",C54="",D54="",E54="",$B$4=""),"",IF(AND(D54&gt;=$B$4,H54&gt;0,C54&lt;=$B$4),H54,0))</x:f>
      </x:c>
      <x:c r="K54" s="8" t="str">
        <x:f>IF(OR(B54="",A54="",C54="",D54="",E54="",$B$4=""),"",IF(AND(AND(I54&gt;=1,I54&lt;=30),H54&gt;0,C54&lt;=$B$4),H54,0))</x:f>
      </x:c>
      <x:c r="L54" s="8" t="str">
        <x:f>IF(OR(B54="",A54="",C54="",D54="",E54="",$B$4=""),"",IF(AND(AND(I54&gt;=31,I54&lt;=60),H54&gt;0,C54&lt;=$B$4),H54,0))</x:f>
      </x:c>
      <x:c r="M54" s="8" t="str">
        <x:f>IF(OR(B54="",A54="",C54="",D54="",E54="",$B$4=""),"",IF(AND(AND(I54&gt;=61,I54&lt;=90),H54&gt;0,C54&lt;=$B$4),H54,0))</x:f>
      </x:c>
      <x:c r="N54" s="8" t="str">
        <x:f>IF(OR(B54="",A54="",C54="",D54="",E54="",$B$4=""),"",IF(AND(I54&gt;90,H54&gt;0,C54&lt;=$B$4),H54,0))</x:f>
      </x:c>
      <x:c r="O54" s="8" t="str">
        <x:f>IF(B54="","",IF(OR(B54="",A54="",C54="",D54="",E54="",$B$4=""),"أكمل البيانات وتاريخ التقرير",IF(H54&lt;0,"رصيد دائن: راجع التخصيص",IF(OR(C54&gt;$B$4,D54&lt;C54,E54&lt;0,F54&lt;0,G54&lt;0),"راجع التاريخ أو القيم",IF(COUNTIFS($A$9:$A$108,A54,$B$9:$B$108,B54)&gt;1,"راجع التكرار","")))))</x:f>
      </x:c>
    </x:row>
    <x:row r="55" ht="24" customHeight="1">
      <x:c r="A55" s="10"/>
      <x:c r="B55" s="10"/>
      <x:c r="C55" s="11"/>
      <x:c r="D55" s="11"/>
      <x:c r="E55" s="10"/>
      <x:c r="F55" s="10"/>
      <x:c r="G55" s="10"/>
      <x:c r="H55" s="8" t="str">
        <x:f>IF(B55="","",IF(E55="","",E55-F55-G55))</x:f>
      </x:c>
      <x:c r="I55" s="13" t="str">
        <x:f>IF(OR(B55="",D55="",$B$4=""),"",MAX(0,$B$4-D55))</x:f>
      </x:c>
      <x:c r="J55" s="8" t="str">
        <x:f>IF(OR(B55="",A55="",C55="",D55="",E55="",$B$4=""),"",IF(AND(D55&gt;=$B$4,H55&gt;0,C55&lt;=$B$4),H55,0))</x:f>
      </x:c>
      <x:c r="K55" s="8" t="str">
        <x:f>IF(OR(B55="",A55="",C55="",D55="",E55="",$B$4=""),"",IF(AND(AND(I55&gt;=1,I55&lt;=30),H55&gt;0,C55&lt;=$B$4),H55,0))</x:f>
      </x:c>
      <x:c r="L55" s="8" t="str">
        <x:f>IF(OR(B55="",A55="",C55="",D55="",E55="",$B$4=""),"",IF(AND(AND(I55&gt;=31,I55&lt;=60),H55&gt;0,C55&lt;=$B$4),H55,0))</x:f>
      </x:c>
      <x:c r="M55" s="8" t="str">
        <x:f>IF(OR(B55="",A55="",C55="",D55="",E55="",$B$4=""),"",IF(AND(AND(I55&gt;=61,I55&lt;=90),H55&gt;0,C55&lt;=$B$4),H55,0))</x:f>
      </x:c>
      <x:c r="N55" s="8" t="str">
        <x:f>IF(OR(B55="",A55="",C55="",D55="",E55="",$B$4=""),"",IF(AND(I55&gt;90,H55&gt;0,C55&lt;=$B$4),H55,0))</x:f>
      </x:c>
      <x:c r="O55" s="8" t="str">
        <x:f>IF(B55="","",IF(OR(B55="",A55="",C55="",D55="",E55="",$B$4=""),"أكمل البيانات وتاريخ التقرير",IF(H55&lt;0,"رصيد دائن: راجع التخصيص",IF(OR(C55&gt;$B$4,D55&lt;C55,E55&lt;0,F55&lt;0,G55&lt;0),"راجع التاريخ أو القيم",IF(COUNTIFS($A$9:$A$108,A55,$B$9:$B$108,B55)&gt;1,"راجع التكرار","")))))</x:f>
      </x:c>
    </x:row>
    <x:row r="56" ht="24" customHeight="1">
      <x:c r="A56" s="10"/>
      <x:c r="B56" s="10"/>
      <x:c r="C56" s="11"/>
      <x:c r="D56" s="11"/>
      <x:c r="E56" s="10"/>
      <x:c r="F56" s="10"/>
      <x:c r="G56" s="10"/>
      <x:c r="H56" s="8" t="str">
        <x:f>IF(B56="","",IF(E56="","",E56-F56-G56))</x:f>
      </x:c>
      <x:c r="I56" s="13" t="str">
        <x:f>IF(OR(B56="",D56="",$B$4=""),"",MAX(0,$B$4-D56))</x:f>
      </x:c>
      <x:c r="J56" s="8" t="str">
        <x:f>IF(OR(B56="",A56="",C56="",D56="",E56="",$B$4=""),"",IF(AND(D56&gt;=$B$4,H56&gt;0,C56&lt;=$B$4),H56,0))</x:f>
      </x:c>
      <x:c r="K56" s="8" t="str">
        <x:f>IF(OR(B56="",A56="",C56="",D56="",E56="",$B$4=""),"",IF(AND(AND(I56&gt;=1,I56&lt;=30),H56&gt;0,C56&lt;=$B$4),H56,0))</x:f>
      </x:c>
      <x:c r="L56" s="8" t="str">
        <x:f>IF(OR(B56="",A56="",C56="",D56="",E56="",$B$4=""),"",IF(AND(AND(I56&gt;=31,I56&lt;=60),H56&gt;0,C56&lt;=$B$4),H56,0))</x:f>
      </x:c>
      <x:c r="M56" s="8" t="str">
        <x:f>IF(OR(B56="",A56="",C56="",D56="",E56="",$B$4=""),"",IF(AND(AND(I56&gt;=61,I56&lt;=90),H56&gt;0,C56&lt;=$B$4),H56,0))</x:f>
      </x:c>
      <x:c r="N56" s="8" t="str">
        <x:f>IF(OR(B56="",A56="",C56="",D56="",E56="",$B$4=""),"",IF(AND(I56&gt;90,H56&gt;0,C56&lt;=$B$4),H56,0))</x:f>
      </x:c>
      <x:c r="O56" s="8" t="str">
        <x:f>IF(B56="","",IF(OR(B56="",A56="",C56="",D56="",E56="",$B$4=""),"أكمل البيانات وتاريخ التقرير",IF(H56&lt;0,"رصيد دائن: راجع التخصيص",IF(OR(C56&gt;$B$4,D56&lt;C56,E56&lt;0,F56&lt;0,G56&lt;0),"راجع التاريخ أو القيم",IF(COUNTIFS($A$9:$A$108,A56,$B$9:$B$108,B56)&gt;1,"راجع التكرار","")))))</x:f>
      </x:c>
    </x:row>
    <x:row r="57" ht="24" customHeight="1">
      <x:c r="A57" s="10"/>
      <x:c r="B57" s="10"/>
      <x:c r="C57" s="11"/>
      <x:c r="D57" s="11"/>
      <x:c r="E57" s="10"/>
      <x:c r="F57" s="10"/>
      <x:c r="G57" s="10"/>
      <x:c r="H57" s="8" t="str">
        <x:f>IF(B57="","",IF(E57="","",E57-F57-G57))</x:f>
      </x:c>
      <x:c r="I57" s="13" t="str">
        <x:f>IF(OR(B57="",D57="",$B$4=""),"",MAX(0,$B$4-D57))</x:f>
      </x:c>
      <x:c r="J57" s="8" t="str">
        <x:f>IF(OR(B57="",A57="",C57="",D57="",E57="",$B$4=""),"",IF(AND(D57&gt;=$B$4,H57&gt;0,C57&lt;=$B$4),H57,0))</x:f>
      </x:c>
      <x:c r="K57" s="8" t="str">
        <x:f>IF(OR(B57="",A57="",C57="",D57="",E57="",$B$4=""),"",IF(AND(AND(I57&gt;=1,I57&lt;=30),H57&gt;0,C57&lt;=$B$4),H57,0))</x:f>
      </x:c>
      <x:c r="L57" s="8" t="str">
        <x:f>IF(OR(B57="",A57="",C57="",D57="",E57="",$B$4=""),"",IF(AND(AND(I57&gt;=31,I57&lt;=60),H57&gt;0,C57&lt;=$B$4),H57,0))</x:f>
      </x:c>
      <x:c r="M57" s="8" t="str">
        <x:f>IF(OR(B57="",A57="",C57="",D57="",E57="",$B$4=""),"",IF(AND(AND(I57&gt;=61,I57&lt;=90),H57&gt;0,C57&lt;=$B$4),H57,0))</x:f>
      </x:c>
      <x:c r="N57" s="8" t="str">
        <x:f>IF(OR(B57="",A57="",C57="",D57="",E57="",$B$4=""),"",IF(AND(I57&gt;90,H57&gt;0,C57&lt;=$B$4),H57,0))</x:f>
      </x:c>
      <x:c r="O57" s="8" t="str">
        <x:f>IF(B57="","",IF(OR(B57="",A57="",C57="",D57="",E57="",$B$4=""),"أكمل البيانات وتاريخ التقرير",IF(H57&lt;0,"رصيد دائن: راجع التخصيص",IF(OR(C57&gt;$B$4,D57&lt;C57,E57&lt;0,F57&lt;0,G57&lt;0),"راجع التاريخ أو القيم",IF(COUNTIFS($A$9:$A$108,A57,$B$9:$B$108,B57)&gt;1,"راجع التكرار","")))))</x:f>
      </x:c>
    </x:row>
    <x:row r="58" ht="24" customHeight="1">
      <x:c r="A58" s="10"/>
      <x:c r="B58" s="10"/>
      <x:c r="C58" s="11"/>
      <x:c r="D58" s="11"/>
      <x:c r="E58" s="10"/>
      <x:c r="F58" s="10"/>
      <x:c r="G58" s="10"/>
      <x:c r="H58" s="8" t="str">
        <x:f>IF(B58="","",IF(E58="","",E58-F58-G58))</x:f>
      </x:c>
      <x:c r="I58" s="13" t="str">
        <x:f>IF(OR(B58="",D58="",$B$4=""),"",MAX(0,$B$4-D58))</x:f>
      </x:c>
      <x:c r="J58" s="8" t="str">
        <x:f>IF(OR(B58="",A58="",C58="",D58="",E58="",$B$4=""),"",IF(AND(D58&gt;=$B$4,H58&gt;0,C58&lt;=$B$4),H58,0))</x:f>
      </x:c>
      <x:c r="K58" s="8" t="str">
        <x:f>IF(OR(B58="",A58="",C58="",D58="",E58="",$B$4=""),"",IF(AND(AND(I58&gt;=1,I58&lt;=30),H58&gt;0,C58&lt;=$B$4),H58,0))</x:f>
      </x:c>
      <x:c r="L58" s="8" t="str">
        <x:f>IF(OR(B58="",A58="",C58="",D58="",E58="",$B$4=""),"",IF(AND(AND(I58&gt;=31,I58&lt;=60),H58&gt;0,C58&lt;=$B$4),H58,0))</x:f>
      </x:c>
      <x:c r="M58" s="8" t="str">
        <x:f>IF(OR(B58="",A58="",C58="",D58="",E58="",$B$4=""),"",IF(AND(AND(I58&gt;=61,I58&lt;=90),H58&gt;0,C58&lt;=$B$4),H58,0))</x:f>
      </x:c>
      <x:c r="N58" s="8" t="str">
        <x:f>IF(OR(B58="",A58="",C58="",D58="",E58="",$B$4=""),"",IF(AND(I58&gt;90,H58&gt;0,C58&lt;=$B$4),H58,0))</x:f>
      </x:c>
      <x:c r="O58" s="8" t="str">
        <x:f>IF(B58="","",IF(OR(B58="",A58="",C58="",D58="",E58="",$B$4=""),"أكمل البيانات وتاريخ التقرير",IF(H58&lt;0,"رصيد دائن: راجع التخصيص",IF(OR(C58&gt;$B$4,D58&lt;C58,E58&lt;0,F58&lt;0,G58&lt;0),"راجع التاريخ أو القيم",IF(COUNTIFS($A$9:$A$108,A58,$B$9:$B$108,B58)&gt;1,"راجع التكرار","")))))</x:f>
      </x:c>
    </x:row>
    <x:row r="59" ht="24" customHeight="1">
      <x:c r="A59" s="10"/>
      <x:c r="B59" s="10"/>
      <x:c r="C59" s="11"/>
      <x:c r="D59" s="11"/>
      <x:c r="E59" s="10"/>
      <x:c r="F59" s="10"/>
      <x:c r="G59" s="10"/>
      <x:c r="H59" s="8" t="str">
        <x:f>IF(B59="","",IF(E59="","",E59-F59-G59))</x:f>
      </x:c>
      <x:c r="I59" s="13" t="str">
        <x:f>IF(OR(B59="",D59="",$B$4=""),"",MAX(0,$B$4-D59))</x:f>
      </x:c>
      <x:c r="J59" s="8" t="str">
        <x:f>IF(OR(B59="",A59="",C59="",D59="",E59="",$B$4=""),"",IF(AND(D59&gt;=$B$4,H59&gt;0,C59&lt;=$B$4),H59,0))</x:f>
      </x:c>
      <x:c r="K59" s="8" t="str">
        <x:f>IF(OR(B59="",A59="",C59="",D59="",E59="",$B$4=""),"",IF(AND(AND(I59&gt;=1,I59&lt;=30),H59&gt;0,C59&lt;=$B$4),H59,0))</x:f>
      </x:c>
      <x:c r="L59" s="8" t="str">
        <x:f>IF(OR(B59="",A59="",C59="",D59="",E59="",$B$4=""),"",IF(AND(AND(I59&gt;=31,I59&lt;=60),H59&gt;0,C59&lt;=$B$4),H59,0))</x:f>
      </x:c>
      <x:c r="M59" s="8" t="str">
        <x:f>IF(OR(B59="",A59="",C59="",D59="",E59="",$B$4=""),"",IF(AND(AND(I59&gt;=61,I59&lt;=90),H59&gt;0,C59&lt;=$B$4),H59,0))</x:f>
      </x:c>
      <x:c r="N59" s="8" t="str">
        <x:f>IF(OR(B59="",A59="",C59="",D59="",E59="",$B$4=""),"",IF(AND(I59&gt;90,H59&gt;0,C59&lt;=$B$4),H59,0))</x:f>
      </x:c>
      <x:c r="O59" s="8" t="str">
        <x:f>IF(B59="","",IF(OR(B59="",A59="",C59="",D59="",E59="",$B$4=""),"أكمل البيانات وتاريخ التقرير",IF(H59&lt;0,"رصيد دائن: راجع التخصيص",IF(OR(C59&gt;$B$4,D59&lt;C59,E59&lt;0,F59&lt;0,G59&lt;0),"راجع التاريخ أو القيم",IF(COUNTIFS($A$9:$A$108,A59,$B$9:$B$108,B59)&gt;1,"راجع التكرار","")))))</x:f>
      </x:c>
    </x:row>
    <x:row r="60" ht="24" customHeight="1">
      <x:c r="A60" s="10"/>
      <x:c r="B60" s="10"/>
      <x:c r="C60" s="11"/>
      <x:c r="D60" s="11"/>
      <x:c r="E60" s="10"/>
      <x:c r="F60" s="10"/>
      <x:c r="G60" s="10"/>
      <x:c r="H60" s="8" t="str">
        <x:f>IF(B60="","",IF(E60="","",E60-F60-G60))</x:f>
      </x:c>
      <x:c r="I60" s="13" t="str">
        <x:f>IF(OR(B60="",D60="",$B$4=""),"",MAX(0,$B$4-D60))</x:f>
      </x:c>
      <x:c r="J60" s="8" t="str">
        <x:f>IF(OR(B60="",A60="",C60="",D60="",E60="",$B$4=""),"",IF(AND(D60&gt;=$B$4,H60&gt;0,C60&lt;=$B$4),H60,0))</x:f>
      </x:c>
      <x:c r="K60" s="8" t="str">
        <x:f>IF(OR(B60="",A60="",C60="",D60="",E60="",$B$4=""),"",IF(AND(AND(I60&gt;=1,I60&lt;=30),H60&gt;0,C60&lt;=$B$4),H60,0))</x:f>
      </x:c>
      <x:c r="L60" s="8" t="str">
        <x:f>IF(OR(B60="",A60="",C60="",D60="",E60="",$B$4=""),"",IF(AND(AND(I60&gt;=31,I60&lt;=60),H60&gt;0,C60&lt;=$B$4),H60,0))</x:f>
      </x:c>
      <x:c r="M60" s="8" t="str">
        <x:f>IF(OR(B60="",A60="",C60="",D60="",E60="",$B$4=""),"",IF(AND(AND(I60&gt;=61,I60&lt;=90),H60&gt;0,C60&lt;=$B$4),H60,0))</x:f>
      </x:c>
      <x:c r="N60" s="8" t="str">
        <x:f>IF(OR(B60="",A60="",C60="",D60="",E60="",$B$4=""),"",IF(AND(I60&gt;90,H60&gt;0,C60&lt;=$B$4),H60,0))</x:f>
      </x:c>
      <x:c r="O60" s="8" t="str">
        <x:f>IF(B60="","",IF(OR(B60="",A60="",C60="",D60="",E60="",$B$4=""),"أكمل البيانات وتاريخ التقرير",IF(H60&lt;0,"رصيد دائن: راجع التخصيص",IF(OR(C60&gt;$B$4,D60&lt;C60,E60&lt;0,F60&lt;0,G60&lt;0),"راجع التاريخ أو القيم",IF(COUNTIFS($A$9:$A$108,A60,$B$9:$B$108,B60)&gt;1,"راجع التكرار","")))))</x:f>
      </x:c>
    </x:row>
    <x:row r="61" ht="24" customHeight="1">
      <x:c r="A61" s="10"/>
      <x:c r="B61" s="10"/>
      <x:c r="C61" s="11"/>
      <x:c r="D61" s="11"/>
      <x:c r="E61" s="10"/>
      <x:c r="F61" s="10"/>
      <x:c r="G61" s="10"/>
      <x:c r="H61" s="8" t="str">
        <x:f>IF(B61="","",IF(E61="","",E61-F61-G61))</x:f>
      </x:c>
      <x:c r="I61" s="13" t="str">
        <x:f>IF(OR(B61="",D61="",$B$4=""),"",MAX(0,$B$4-D61))</x:f>
      </x:c>
      <x:c r="J61" s="8" t="str">
        <x:f>IF(OR(B61="",A61="",C61="",D61="",E61="",$B$4=""),"",IF(AND(D61&gt;=$B$4,H61&gt;0,C61&lt;=$B$4),H61,0))</x:f>
      </x:c>
      <x:c r="K61" s="8" t="str">
        <x:f>IF(OR(B61="",A61="",C61="",D61="",E61="",$B$4=""),"",IF(AND(AND(I61&gt;=1,I61&lt;=30),H61&gt;0,C61&lt;=$B$4),H61,0))</x:f>
      </x:c>
      <x:c r="L61" s="8" t="str">
        <x:f>IF(OR(B61="",A61="",C61="",D61="",E61="",$B$4=""),"",IF(AND(AND(I61&gt;=31,I61&lt;=60),H61&gt;0,C61&lt;=$B$4),H61,0))</x:f>
      </x:c>
      <x:c r="M61" s="8" t="str">
        <x:f>IF(OR(B61="",A61="",C61="",D61="",E61="",$B$4=""),"",IF(AND(AND(I61&gt;=61,I61&lt;=90),H61&gt;0,C61&lt;=$B$4),H61,0))</x:f>
      </x:c>
      <x:c r="N61" s="8" t="str">
        <x:f>IF(OR(B61="",A61="",C61="",D61="",E61="",$B$4=""),"",IF(AND(I61&gt;90,H61&gt;0,C61&lt;=$B$4),H61,0))</x:f>
      </x:c>
      <x:c r="O61" s="8" t="str">
        <x:f>IF(B61="","",IF(OR(B61="",A61="",C61="",D61="",E61="",$B$4=""),"أكمل البيانات وتاريخ التقرير",IF(H61&lt;0,"رصيد دائن: راجع التخصيص",IF(OR(C61&gt;$B$4,D61&lt;C61,E61&lt;0,F61&lt;0,G61&lt;0),"راجع التاريخ أو القيم",IF(COUNTIFS($A$9:$A$108,A61,$B$9:$B$108,B61)&gt;1,"راجع التكرار","")))))</x:f>
      </x:c>
    </x:row>
    <x:row r="62" ht="24" customHeight="1">
      <x:c r="A62" s="10"/>
      <x:c r="B62" s="10"/>
      <x:c r="C62" s="11"/>
      <x:c r="D62" s="11"/>
      <x:c r="E62" s="10"/>
      <x:c r="F62" s="10"/>
      <x:c r="G62" s="10"/>
      <x:c r="H62" s="8" t="str">
        <x:f>IF(B62="","",IF(E62="","",E62-F62-G62))</x:f>
      </x:c>
      <x:c r="I62" s="13" t="str">
        <x:f>IF(OR(B62="",D62="",$B$4=""),"",MAX(0,$B$4-D62))</x:f>
      </x:c>
      <x:c r="J62" s="8" t="str">
        <x:f>IF(OR(B62="",A62="",C62="",D62="",E62="",$B$4=""),"",IF(AND(D62&gt;=$B$4,H62&gt;0,C62&lt;=$B$4),H62,0))</x:f>
      </x:c>
      <x:c r="K62" s="8" t="str">
        <x:f>IF(OR(B62="",A62="",C62="",D62="",E62="",$B$4=""),"",IF(AND(AND(I62&gt;=1,I62&lt;=30),H62&gt;0,C62&lt;=$B$4),H62,0))</x:f>
      </x:c>
      <x:c r="L62" s="8" t="str">
        <x:f>IF(OR(B62="",A62="",C62="",D62="",E62="",$B$4=""),"",IF(AND(AND(I62&gt;=31,I62&lt;=60),H62&gt;0,C62&lt;=$B$4),H62,0))</x:f>
      </x:c>
      <x:c r="M62" s="8" t="str">
        <x:f>IF(OR(B62="",A62="",C62="",D62="",E62="",$B$4=""),"",IF(AND(AND(I62&gt;=61,I62&lt;=90),H62&gt;0,C62&lt;=$B$4),H62,0))</x:f>
      </x:c>
      <x:c r="N62" s="8" t="str">
        <x:f>IF(OR(B62="",A62="",C62="",D62="",E62="",$B$4=""),"",IF(AND(I62&gt;90,H62&gt;0,C62&lt;=$B$4),H62,0))</x:f>
      </x:c>
      <x:c r="O62" s="8" t="str">
        <x:f>IF(B62="","",IF(OR(B62="",A62="",C62="",D62="",E62="",$B$4=""),"أكمل البيانات وتاريخ التقرير",IF(H62&lt;0,"رصيد دائن: راجع التخصيص",IF(OR(C62&gt;$B$4,D62&lt;C62,E62&lt;0,F62&lt;0,G62&lt;0),"راجع التاريخ أو القيم",IF(COUNTIFS($A$9:$A$108,A62,$B$9:$B$108,B62)&gt;1,"راجع التكرار","")))))</x:f>
      </x:c>
    </x:row>
    <x:row r="63" ht="24" customHeight="1">
      <x:c r="A63" s="10"/>
      <x:c r="B63" s="10"/>
      <x:c r="C63" s="11"/>
      <x:c r="D63" s="11"/>
      <x:c r="E63" s="10"/>
      <x:c r="F63" s="10"/>
      <x:c r="G63" s="10"/>
      <x:c r="H63" s="8" t="str">
        <x:f>IF(B63="","",IF(E63="","",E63-F63-G63))</x:f>
      </x:c>
      <x:c r="I63" s="13" t="str">
        <x:f>IF(OR(B63="",D63="",$B$4=""),"",MAX(0,$B$4-D63))</x:f>
      </x:c>
      <x:c r="J63" s="8" t="str">
        <x:f>IF(OR(B63="",A63="",C63="",D63="",E63="",$B$4=""),"",IF(AND(D63&gt;=$B$4,H63&gt;0,C63&lt;=$B$4),H63,0))</x:f>
      </x:c>
      <x:c r="K63" s="8" t="str">
        <x:f>IF(OR(B63="",A63="",C63="",D63="",E63="",$B$4=""),"",IF(AND(AND(I63&gt;=1,I63&lt;=30),H63&gt;0,C63&lt;=$B$4),H63,0))</x:f>
      </x:c>
      <x:c r="L63" s="8" t="str">
        <x:f>IF(OR(B63="",A63="",C63="",D63="",E63="",$B$4=""),"",IF(AND(AND(I63&gt;=31,I63&lt;=60),H63&gt;0,C63&lt;=$B$4),H63,0))</x:f>
      </x:c>
      <x:c r="M63" s="8" t="str">
        <x:f>IF(OR(B63="",A63="",C63="",D63="",E63="",$B$4=""),"",IF(AND(AND(I63&gt;=61,I63&lt;=90),H63&gt;0,C63&lt;=$B$4),H63,0))</x:f>
      </x:c>
      <x:c r="N63" s="8" t="str">
        <x:f>IF(OR(B63="",A63="",C63="",D63="",E63="",$B$4=""),"",IF(AND(I63&gt;90,H63&gt;0,C63&lt;=$B$4),H63,0))</x:f>
      </x:c>
      <x:c r="O63" s="8" t="str">
        <x:f>IF(B63="","",IF(OR(B63="",A63="",C63="",D63="",E63="",$B$4=""),"أكمل البيانات وتاريخ التقرير",IF(H63&lt;0,"رصيد دائن: راجع التخصيص",IF(OR(C63&gt;$B$4,D63&lt;C63,E63&lt;0,F63&lt;0,G63&lt;0),"راجع التاريخ أو القيم",IF(COUNTIFS($A$9:$A$108,A63,$B$9:$B$108,B63)&gt;1,"راجع التكرار","")))))</x:f>
      </x:c>
    </x:row>
    <x:row r="64" ht="24" customHeight="1">
      <x:c r="A64" s="10"/>
      <x:c r="B64" s="10"/>
      <x:c r="C64" s="11"/>
      <x:c r="D64" s="11"/>
      <x:c r="E64" s="10"/>
      <x:c r="F64" s="10"/>
      <x:c r="G64" s="10"/>
      <x:c r="H64" s="8" t="str">
        <x:f>IF(B64="","",IF(E64="","",E64-F64-G64))</x:f>
      </x:c>
      <x:c r="I64" s="13" t="str">
        <x:f>IF(OR(B64="",D64="",$B$4=""),"",MAX(0,$B$4-D64))</x:f>
      </x:c>
      <x:c r="J64" s="8" t="str">
        <x:f>IF(OR(B64="",A64="",C64="",D64="",E64="",$B$4=""),"",IF(AND(D64&gt;=$B$4,H64&gt;0,C64&lt;=$B$4),H64,0))</x:f>
      </x:c>
      <x:c r="K64" s="8" t="str">
        <x:f>IF(OR(B64="",A64="",C64="",D64="",E64="",$B$4=""),"",IF(AND(AND(I64&gt;=1,I64&lt;=30),H64&gt;0,C64&lt;=$B$4),H64,0))</x:f>
      </x:c>
      <x:c r="L64" s="8" t="str">
        <x:f>IF(OR(B64="",A64="",C64="",D64="",E64="",$B$4=""),"",IF(AND(AND(I64&gt;=31,I64&lt;=60),H64&gt;0,C64&lt;=$B$4),H64,0))</x:f>
      </x:c>
      <x:c r="M64" s="8" t="str">
        <x:f>IF(OR(B64="",A64="",C64="",D64="",E64="",$B$4=""),"",IF(AND(AND(I64&gt;=61,I64&lt;=90),H64&gt;0,C64&lt;=$B$4),H64,0))</x:f>
      </x:c>
      <x:c r="N64" s="8" t="str">
        <x:f>IF(OR(B64="",A64="",C64="",D64="",E64="",$B$4=""),"",IF(AND(I64&gt;90,H64&gt;0,C64&lt;=$B$4),H64,0))</x:f>
      </x:c>
      <x:c r="O64" s="8" t="str">
        <x:f>IF(B64="","",IF(OR(B64="",A64="",C64="",D64="",E64="",$B$4=""),"أكمل البيانات وتاريخ التقرير",IF(H64&lt;0,"رصيد دائن: راجع التخصيص",IF(OR(C64&gt;$B$4,D64&lt;C64,E64&lt;0,F64&lt;0,G64&lt;0),"راجع التاريخ أو القيم",IF(COUNTIFS($A$9:$A$108,A64,$B$9:$B$108,B64)&gt;1,"راجع التكرار","")))))</x:f>
      </x:c>
    </x:row>
    <x:row r="65" ht="24" customHeight="1">
      <x:c r="A65" s="10"/>
      <x:c r="B65" s="10"/>
      <x:c r="C65" s="11"/>
      <x:c r="D65" s="11"/>
      <x:c r="E65" s="10"/>
      <x:c r="F65" s="10"/>
      <x:c r="G65" s="10"/>
      <x:c r="H65" s="8" t="str">
        <x:f>IF(B65="","",IF(E65="","",E65-F65-G65))</x:f>
      </x:c>
      <x:c r="I65" s="13" t="str">
        <x:f>IF(OR(B65="",D65="",$B$4=""),"",MAX(0,$B$4-D65))</x:f>
      </x:c>
      <x:c r="J65" s="8" t="str">
        <x:f>IF(OR(B65="",A65="",C65="",D65="",E65="",$B$4=""),"",IF(AND(D65&gt;=$B$4,H65&gt;0,C65&lt;=$B$4),H65,0))</x:f>
      </x:c>
      <x:c r="K65" s="8" t="str">
        <x:f>IF(OR(B65="",A65="",C65="",D65="",E65="",$B$4=""),"",IF(AND(AND(I65&gt;=1,I65&lt;=30),H65&gt;0,C65&lt;=$B$4),H65,0))</x:f>
      </x:c>
      <x:c r="L65" s="8" t="str">
        <x:f>IF(OR(B65="",A65="",C65="",D65="",E65="",$B$4=""),"",IF(AND(AND(I65&gt;=31,I65&lt;=60),H65&gt;0,C65&lt;=$B$4),H65,0))</x:f>
      </x:c>
      <x:c r="M65" s="8" t="str">
        <x:f>IF(OR(B65="",A65="",C65="",D65="",E65="",$B$4=""),"",IF(AND(AND(I65&gt;=61,I65&lt;=90),H65&gt;0,C65&lt;=$B$4),H65,0))</x:f>
      </x:c>
      <x:c r="N65" s="8" t="str">
        <x:f>IF(OR(B65="",A65="",C65="",D65="",E65="",$B$4=""),"",IF(AND(I65&gt;90,H65&gt;0,C65&lt;=$B$4),H65,0))</x:f>
      </x:c>
      <x:c r="O65" s="8" t="str">
        <x:f>IF(B65="","",IF(OR(B65="",A65="",C65="",D65="",E65="",$B$4=""),"أكمل البيانات وتاريخ التقرير",IF(H65&lt;0,"رصيد دائن: راجع التخصيص",IF(OR(C65&gt;$B$4,D65&lt;C65,E65&lt;0,F65&lt;0,G65&lt;0),"راجع التاريخ أو القيم",IF(COUNTIFS($A$9:$A$108,A65,$B$9:$B$108,B65)&gt;1,"راجع التكرار","")))))</x:f>
      </x:c>
    </x:row>
    <x:row r="66" ht="24" customHeight="1">
      <x:c r="A66" s="10"/>
      <x:c r="B66" s="10"/>
      <x:c r="C66" s="11"/>
      <x:c r="D66" s="11"/>
      <x:c r="E66" s="10"/>
      <x:c r="F66" s="10"/>
      <x:c r="G66" s="10"/>
      <x:c r="H66" s="8" t="str">
        <x:f>IF(B66="","",IF(E66="","",E66-F66-G66))</x:f>
      </x:c>
      <x:c r="I66" s="13" t="str">
        <x:f>IF(OR(B66="",D66="",$B$4=""),"",MAX(0,$B$4-D66))</x:f>
      </x:c>
      <x:c r="J66" s="8" t="str">
        <x:f>IF(OR(B66="",A66="",C66="",D66="",E66="",$B$4=""),"",IF(AND(D66&gt;=$B$4,H66&gt;0,C66&lt;=$B$4),H66,0))</x:f>
      </x:c>
      <x:c r="K66" s="8" t="str">
        <x:f>IF(OR(B66="",A66="",C66="",D66="",E66="",$B$4=""),"",IF(AND(AND(I66&gt;=1,I66&lt;=30),H66&gt;0,C66&lt;=$B$4),H66,0))</x:f>
      </x:c>
      <x:c r="L66" s="8" t="str">
        <x:f>IF(OR(B66="",A66="",C66="",D66="",E66="",$B$4=""),"",IF(AND(AND(I66&gt;=31,I66&lt;=60),H66&gt;0,C66&lt;=$B$4),H66,0))</x:f>
      </x:c>
      <x:c r="M66" s="8" t="str">
        <x:f>IF(OR(B66="",A66="",C66="",D66="",E66="",$B$4=""),"",IF(AND(AND(I66&gt;=61,I66&lt;=90),H66&gt;0,C66&lt;=$B$4),H66,0))</x:f>
      </x:c>
      <x:c r="N66" s="8" t="str">
        <x:f>IF(OR(B66="",A66="",C66="",D66="",E66="",$B$4=""),"",IF(AND(I66&gt;90,H66&gt;0,C66&lt;=$B$4),H66,0))</x:f>
      </x:c>
      <x:c r="O66" s="8" t="str">
        <x:f>IF(B66="","",IF(OR(B66="",A66="",C66="",D66="",E66="",$B$4=""),"أكمل البيانات وتاريخ التقرير",IF(H66&lt;0,"رصيد دائن: راجع التخصيص",IF(OR(C66&gt;$B$4,D66&lt;C66,E66&lt;0,F66&lt;0,G66&lt;0),"راجع التاريخ أو القيم",IF(COUNTIFS($A$9:$A$108,A66,$B$9:$B$108,B66)&gt;1,"راجع التكرار","")))))</x:f>
      </x:c>
    </x:row>
    <x:row r="67" ht="24" customHeight="1">
      <x:c r="A67" s="10"/>
      <x:c r="B67" s="10"/>
      <x:c r="C67" s="11"/>
      <x:c r="D67" s="11"/>
      <x:c r="E67" s="10"/>
      <x:c r="F67" s="10"/>
      <x:c r="G67" s="10"/>
      <x:c r="H67" s="8" t="str">
        <x:f>IF(B67="","",IF(E67="","",E67-F67-G67))</x:f>
      </x:c>
      <x:c r="I67" s="13" t="str">
        <x:f>IF(OR(B67="",D67="",$B$4=""),"",MAX(0,$B$4-D67))</x:f>
      </x:c>
      <x:c r="J67" s="8" t="str">
        <x:f>IF(OR(B67="",A67="",C67="",D67="",E67="",$B$4=""),"",IF(AND(D67&gt;=$B$4,H67&gt;0,C67&lt;=$B$4),H67,0))</x:f>
      </x:c>
      <x:c r="K67" s="8" t="str">
        <x:f>IF(OR(B67="",A67="",C67="",D67="",E67="",$B$4=""),"",IF(AND(AND(I67&gt;=1,I67&lt;=30),H67&gt;0,C67&lt;=$B$4),H67,0))</x:f>
      </x:c>
      <x:c r="L67" s="8" t="str">
        <x:f>IF(OR(B67="",A67="",C67="",D67="",E67="",$B$4=""),"",IF(AND(AND(I67&gt;=31,I67&lt;=60),H67&gt;0,C67&lt;=$B$4),H67,0))</x:f>
      </x:c>
      <x:c r="M67" s="8" t="str">
        <x:f>IF(OR(B67="",A67="",C67="",D67="",E67="",$B$4=""),"",IF(AND(AND(I67&gt;=61,I67&lt;=90),H67&gt;0,C67&lt;=$B$4),H67,0))</x:f>
      </x:c>
      <x:c r="N67" s="8" t="str">
        <x:f>IF(OR(B67="",A67="",C67="",D67="",E67="",$B$4=""),"",IF(AND(I67&gt;90,H67&gt;0,C67&lt;=$B$4),H67,0))</x:f>
      </x:c>
      <x:c r="O67" s="8" t="str">
        <x:f>IF(B67="","",IF(OR(B67="",A67="",C67="",D67="",E67="",$B$4=""),"أكمل البيانات وتاريخ التقرير",IF(H67&lt;0,"رصيد دائن: راجع التخصيص",IF(OR(C67&gt;$B$4,D67&lt;C67,E67&lt;0,F67&lt;0,G67&lt;0),"راجع التاريخ أو القيم",IF(COUNTIFS($A$9:$A$108,A67,$B$9:$B$108,B67)&gt;1,"راجع التكرار","")))))</x:f>
      </x:c>
    </x:row>
    <x:row r="68" ht="24" customHeight="1">
      <x:c r="A68" s="10"/>
      <x:c r="B68" s="10"/>
      <x:c r="C68" s="11"/>
      <x:c r="D68" s="11"/>
      <x:c r="E68" s="10"/>
      <x:c r="F68" s="10"/>
      <x:c r="G68" s="10"/>
      <x:c r="H68" s="8" t="str">
        <x:f>IF(B68="","",IF(E68="","",E68-F68-G68))</x:f>
      </x:c>
      <x:c r="I68" s="13" t="str">
        <x:f>IF(OR(B68="",D68="",$B$4=""),"",MAX(0,$B$4-D68))</x:f>
      </x:c>
      <x:c r="J68" s="8" t="str">
        <x:f>IF(OR(B68="",A68="",C68="",D68="",E68="",$B$4=""),"",IF(AND(D68&gt;=$B$4,H68&gt;0,C68&lt;=$B$4),H68,0))</x:f>
      </x:c>
      <x:c r="K68" s="8" t="str">
        <x:f>IF(OR(B68="",A68="",C68="",D68="",E68="",$B$4=""),"",IF(AND(AND(I68&gt;=1,I68&lt;=30),H68&gt;0,C68&lt;=$B$4),H68,0))</x:f>
      </x:c>
      <x:c r="L68" s="8" t="str">
        <x:f>IF(OR(B68="",A68="",C68="",D68="",E68="",$B$4=""),"",IF(AND(AND(I68&gt;=31,I68&lt;=60),H68&gt;0,C68&lt;=$B$4),H68,0))</x:f>
      </x:c>
      <x:c r="M68" s="8" t="str">
        <x:f>IF(OR(B68="",A68="",C68="",D68="",E68="",$B$4=""),"",IF(AND(AND(I68&gt;=61,I68&lt;=90),H68&gt;0,C68&lt;=$B$4),H68,0))</x:f>
      </x:c>
      <x:c r="N68" s="8" t="str">
        <x:f>IF(OR(B68="",A68="",C68="",D68="",E68="",$B$4=""),"",IF(AND(I68&gt;90,H68&gt;0,C68&lt;=$B$4),H68,0))</x:f>
      </x:c>
      <x:c r="O68" s="8" t="str">
        <x:f>IF(B68="","",IF(OR(B68="",A68="",C68="",D68="",E68="",$B$4=""),"أكمل البيانات وتاريخ التقرير",IF(H68&lt;0,"رصيد دائن: راجع التخصيص",IF(OR(C68&gt;$B$4,D68&lt;C68,E68&lt;0,F68&lt;0,G68&lt;0),"راجع التاريخ أو القيم",IF(COUNTIFS($A$9:$A$108,A68,$B$9:$B$108,B68)&gt;1,"راجع التكرار","")))))</x:f>
      </x:c>
    </x:row>
    <x:row r="69" ht="24" customHeight="1">
      <x:c r="A69" s="10"/>
      <x:c r="B69" s="10"/>
      <x:c r="C69" s="11"/>
      <x:c r="D69" s="11"/>
      <x:c r="E69" s="10"/>
      <x:c r="F69" s="10"/>
      <x:c r="G69" s="10"/>
      <x:c r="H69" s="8" t="str">
        <x:f>IF(B69="","",IF(E69="","",E69-F69-G69))</x:f>
      </x:c>
      <x:c r="I69" s="13" t="str">
        <x:f>IF(OR(B69="",D69="",$B$4=""),"",MAX(0,$B$4-D69))</x:f>
      </x:c>
      <x:c r="J69" s="8" t="str">
        <x:f>IF(OR(B69="",A69="",C69="",D69="",E69="",$B$4=""),"",IF(AND(D69&gt;=$B$4,H69&gt;0,C69&lt;=$B$4),H69,0))</x:f>
      </x:c>
      <x:c r="K69" s="8" t="str">
        <x:f>IF(OR(B69="",A69="",C69="",D69="",E69="",$B$4=""),"",IF(AND(AND(I69&gt;=1,I69&lt;=30),H69&gt;0,C69&lt;=$B$4),H69,0))</x:f>
      </x:c>
      <x:c r="L69" s="8" t="str">
        <x:f>IF(OR(B69="",A69="",C69="",D69="",E69="",$B$4=""),"",IF(AND(AND(I69&gt;=31,I69&lt;=60),H69&gt;0,C69&lt;=$B$4),H69,0))</x:f>
      </x:c>
      <x:c r="M69" s="8" t="str">
        <x:f>IF(OR(B69="",A69="",C69="",D69="",E69="",$B$4=""),"",IF(AND(AND(I69&gt;=61,I69&lt;=90),H69&gt;0,C69&lt;=$B$4),H69,0))</x:f>
      </x:c>
      <x:c r="N69" s="8" t="str">
        <x:f>IF(OR(B69="",A69="",C69="",D69="",E69="",$B$4=""),"",IF(AND(I69&gt;90,H69&gt;0,C69&lt;=$B$4),H69,0))</x:f>
      </x:c>
      <x:c r="O69" s="8" t="str">
        <x:f>IF(B69="","",IF(OR(B69="",A69="",C69="",D69="",E69="",$B$4=""),"أكمل البيانات وتاريخ التقرير",IF(H69&lt;0,"رصيد دائن: راجع التخصيص",IF(OR(C69&gt;$B$4,D69&lt;C69,E69&lt;0,F69&lt;0,G69&lt;0),"راجع التاريخ أو القيم",IF(COUNTIFS($A$9:$A$108,A69,$B$9:$B$108,B69)&gt;1,"راجع التكرار","")))))</x:f>
      </x:c>
    </x:row>
    <x:row r="70" ht="24" customHeight="1">
      <x:c r="A70" s="10"/>
      <x:c r="B70" s="10"/>
      <x:c r="C70" s="11"/>
      <x:c r="D70" s="11"/>
      <x:c r="E70" s="10"/>
      <x:c r="F70" s="10"/>
      <x:c r="G70" s="10"/>
      <x:c r="H70" s="8" t="str">
        <x:f>IF(B70="","",IF(E70="","",E70-F70-G70))</x:f>
      </x:c>
      <x:c r="I70" s="13" t="str">
        <x:f>IF(OR(B70="",D70="",$B$4=""),"",MAX(0,$B$4-D70))</x:f>
      </x:c>
      <x:c r="J70" s="8" t="str">
        <x:f>IF(OR(B70="",A70="",C70="",D70="",E70="",$B$4=""),"",IF(AND(D70&gt;=$B$4,H70&gt;0,C70&lt;=$B$4),H70,0))</x:f>
      </x:c>
      <x:c r="K70" s="8" t="str">
        <x:f>IF(OR(B70="",A70="",C70="",D70="",E70="",$B$4=""),"",IF(AND(AND(I70&gt;=1,I70&lt;=30),H70&gt;0,C70&lt;=$B$4),H70,0))</x:f>
      </x:c>
      <x:c r="L70" s="8" t="str">
        <x:f>IF(OR(B70="",A70="",C70="",D70="",E70="",$B$4=""),"",IF(AND(AND(I70&gt;=31,I70&lt;=60),H70&gt;0,C70&lt;=$B$4),H70,0))</x:f>
      </x:c>
      <x:c r="M70" s="8" t="str">
        <x:f>IF(OR(B70="",A70="",C70="",D70="",E70="",$B$4=""),"",IF(AND(AND(I70&gt;=61,I70&lt;=90),H70&gt;0,C70&lt;=$B$4),H70,0))</x:f>
      </x:c>
      <x:c r="N70" s="8" t="str">
        <x:f>IF(OR(B70="",A70="",C70="",D70="",E70="",$B$4=""),"",IF(AND(I70&gt;90,H70&gt;0,C70&lt;=$B$4),H70,0))</x:f>
      </x:c>
      <x:c r="O70" s="8" t="str">
        <x:f>IF(B70="","",IF(OR(B70="",A70="",C70="",D70="",E70="",$B$4=""),"أكمل البيانات وتاريخ التقرير",IF(H70&lt;0,"رصيد دائن: راجع التخصيص",IF(OR(C70&gt;$B$4,D70&lt;C70,E70&lt;0,F70&lt;0,G70&lt;0),"راجع التاريخ أو القيم",IF(COUNTIFS($A$9:$A$108,A70,$B$9:$B$108,B70)&gt;1,"راجع التكرار","")))))</x:f>
      </x:c>
    </x:row>
    <x:row r="71" ht="24" customHeight="1">
      <x:c r="A71" s="10"/>
      <x:c r="B71" s="10"/>
      <x:c r="C71" s="11"/>
      <x:c r="D71" s="11"/>
      <x:c r="E71" s="10"/>
      <x:c r="F71" s="10"/>
      <x:c r="G71" s="10"/>
      <x:c r="H71" s="8" t="str">
        <x:f>IF(B71="","",IF(E71="","",E71-F71-G71))</x:f>
      </x:c>
      <x:c r="I71" s="13" t="str">
        <x:f>IF(OR(B71="",D71="",$B$4=""),"",MAX(0,$B$4-D71))</x:f>
      </x:c>
      <x:c r="J71" s="8" t="str">
        <x:f>IF(OR(B71="",A71="",C71="",D71="",E71="",$B$4=""),"",IF(AND(D71&gt;=$B$4,H71&gt;0,C71&lt;=$B$4),H71,0))</x:f>
      </x:c>
      <x:c r="K71" s="8" t="str">
        <x:f>IF(OR(B71="",A71="",C71="",D71="",E71="",$B$4=""),"",IF(AND(AND(I71&gt;=1,I71&lt;=30),H71&gt;0,C71&lt;=$B$4),H71,0))</x:f>
      </x:c>
      <x:c r="L71" s="8" t="str">
        <x:f>IF(OR(B71="",A71="",C71="",D71="",E71="",$B$4=""),"",IF(AND(AND(I71&gt;=31,I71&lt;=60),H71&gt;0,C71&lt;=$B$4),H71,0))</x:f>
      </x:c>
      <x:c r="M71" s="8" t="str">
        <x:f>IF(OR(B71="",A71="",C71="",D71="",E71="",$B$4=""),"",IF(AND(AND(I71&gt;=61,I71&lt;=90),H71&gt;0,C71&lt;=$B$4),H71,0))</x:f>
      </x:c>
      <x:c r="N71" s="8" t="str">
        <x:f>IF(OR(B71="",A71="",C71="",D71="",E71="",$B$4=""),"",IF(AND(I71&gt;90,H71&gt;0,C71&lt;=$B$4),H71,0))</x:f>
      </x:c>
      <x:c r="O71" s="8" t="str">
        <x:f>IF(B71="","",IF(OR(B71="",A71="",C71="",D71="",E71="",$B$4=""),"أكمل البيانات وتاريخ التقرير",IF(H71&lt;0,"رصيد دائن: راجع التخصيص",IF(OR(C71&gt;$B$4,D71&lt;C71,E71&lt;0,F71&lt;0,G71&lt;0),"راجع التاريخ أو القيم",IF(COUNTIFS($A$9:$A$108,A71,$B$9:$B$108,B71)&gt;1,"راجع التكرار","")))))</x:f>
      </x:c>
    </x:row>
    <x:row r="72" ht="24" customHeight="1">
      <x:c r="A72" s="10"/>
      <x:c r="B72" s="10"/>
      <x:c r="C72" s="11"/>
      <x:c r="D72" s="11"/>
      <x:c r="E72" s="10"/>
      <x:c r="F72" s="10"/>
      <x:c r="G72" s="10"/>
      <x:c r="H72" s="8" t="str">
        <x:f>IF(B72="","",IF(E72="","",E72-F72-G72))</x:f>
      </x:c>
      <x:c r="I72" s="13" t="str">
        <x:f>IF(OR(B72="",D72="",$B$4=""),"",MAX(0,$B$4-D72))</x:f>
      </x:c>
      <x:c r="J72" s="8" t="str">
        <x:f>IF(OR(B72="",A72="",C72="",D72="",E72="",$B$4=""),"",IF(AND(D72&gt;=$B$4,H72&gt;0,C72&lt;=$B$4),H72,0))</x:f>
      </x:c>
      <x:c r="K72" s="8" t="str">
        <x:f>IF(OR(B72="",A72="",C72="",D72="",E72="",$B$4=""),"",IF(AND(AND(I72&gt;=1,I72&lt;=30),H72&gt;0,C72&lt;=$B$4),H72,0))</x:f>
      </x:c>
      <x:c r="L72" s="8" t="str">
        <x:f>IF(OR(B72="",A72="",C72="",D72="",E72="",$B$4=""),"",IF(AND(AND(I72&gt;=31,I72&lt;=60),H72&gt;0,C72&lt;=$B$4),H72,0))</x:f>
      </x:c>
      <x:c r="M72" s="8" t="str">
        <x:f>IF(OR(B72="",A72="",C72="",D72="",E72="",$B$4=""),"",IF(AND(AND(I72&gt;=61,I72&lt;=90),H72&gt;0,C72&lt;=$B$4),H72,0))</x:f>
      </x:c>
      <x:c r="N72" s="8" t="str">
        <x:f>IF(OR(B72="",A72="",C72="",D72="",E72="",$B$4=""),"",IF(AND(I72&gt;90,H72&gt;0,C72&lt;=$B$4),H72,0))</x:f>
      </x:c>
      <x:c r="O72" s="8" t="str">
        <x:f>IF(B72="","",IF(OR(B72="",A72="",C72="",D72="",E72="",$B$4=""),"أكمل البيانات وتاريخ التقرير",IF(H72&lt;0,"رصيد دائن: راجع التخصيص",IF(OR(C72&gt;$B$4,D72&lt;C72,E72&lt;0,F72&lt;0,G72&lt;0),"راجع التاريخ أو القيم",IF(COUNTIFS($A$9:$A$108,A72,$B$9:$B$108,B72)&gt;1,"راجع التكرار","")))))</x:f>
      </x:c>
    </x:row>
    <x:row r="73" ht="24" customHeight="1">
      <x:c r="A73" s="10"/>
      <x:c r="B73" s="10"/>
      <x:c r="C73" s="11"/>
      <x:c r="D73" s="11"/>
      <x:c r="E73" s="10"/>
      <x:c r="F73" s="10"/>
      <x:c r="G73" s="10"/>
      <x:c r="H73" s="8" t="str">
        <x:f>IF(B73="","",IF(E73="","",E73-F73-G73))</x:f>
      </x:c>
      <x:c r="I73" s="13" t="str">
        <x:f>IF(OR(B73="",D73="",$B$4=""),"",MAX(0,$B$4-D73))</x:f>
      </x:c>
      <x:c r="J73" s="8" t="str">
        <x:f>IF(OR(B73="",A73="",C73="",D73="",E73="",$B$4=""),"",IF(AND(D73&gt;=$B$4,H73&gt;0,C73&lt;=$B$4),H73,0))</x:f>
      </x:c>
      <x:c r="K73" s="8" t="str">
        <x:f>IF(OR(B73="",A73="",C73="",D73="",E73="",$B$4=""),"",IF(AND(AND(I73&gt;=1,I73&lt;=30),H73&gt;0,C73&lt;=$B$4),H73,0))</x:f>
      </x:c>
      <x:c r="L73" s="8" t="str">
        <x:f>IF(OR(B73="",A73="",C73="",D73="",E73="",$B$4=""),"",IF(AND(AND(I73&gt;=31,I73&lt;=60),H73&gt;0,C73&lt;=$B$4),H73,0))</x:f>
      </x:c>
      <x:c r="M73" s="8" t="str">
        <x:f>IF(OR(B73="",A73="",C73="",D73="",E73="",$B$4=""),"",IF(AND(AND(I73&gt;=61,I73&lt;=90),H73&gt;0,C73&lt;=$B$4),H73,0))</x:f>
      </x:c>
      <x:c r="N73" s="8" t="str">
        <x:f>IF(OR(B73="",A73="",C73="",D73="",E73="",$B$4=""),"",IF(AND(I73&gt;90,H73&gt;0,C73&lt;=$B$4),H73,0))</x:f>
      </x:c>
      <x:c r="O73" s="8" t="str">
        <x:f>IF(B73="","",IF(OR(B73="",A73="",C73="",D73="",E73="",$B$4=""),"أكمل البيانات وتاريخ التقرير",IF(H73&lt;0,"رصيد دائن: راجع التخصيص",IF(OR(C73&gt;$B$4,D73&lt;C73,E73&lt;0,F73&lt;0,G73&lt;0),"راجع التاريخ أو القيم",IF(COUNTIFS($A$9:$A$108,A73,$B$9:$B$108,B73)&gt;1,"راجع التكرار","")))))</x:f>
      </x:c>
    </x:row>
    <x:row r="74" ht="24" customHeight="1">
      <x:c r="A74" s="10"/>
      <x:c r="B74" s="10"/>
      <x:c r="C74" s="11"/>
      <x:c r="D74" s="11"/>
      <x:c r="E74" s="10"/>
      <x:c r="F74" s="10"/>
      <x:c r="G74" s="10"/>
      <x:c r="H74" s="8" t="str">
        <x:f>IF(B74="","",IF(E74="","",E74-F74-G74))</x:f>
      </x:c>
      <x:c r="I74" s="13" t="str">
        <x:f>IF(OR(B74="",D74="",$B$4=""),"",MAX(0,$B$4-D74))</x:f>
      </x:c>
      <x:c r="J74" s="8" t="str">
        <x:f>IF(OR(B74="",A74="",C74="",D74="",E74="",$B$4=""),"",IF(AND(D74&gt;=$B$4,H74&gt;0,C74&lt;=$B$4),H74,0))</x:f>
      </x:c>
      <x:c r="K74" s="8" t="str">
        <x:f>IF(OR(B74="",A74="",C74="",D74="",E74="",$B$4=""),"",IF(AND(AND(I74&gt;=1,I74&lt;=30),H74&gt;0,C74&lt;=$B$4),H74,0))</x:f>
      </x:c>
      <x:c r="L74" s="8" t="str">
        <x:f>IF(OR(B74="",A74="",C74="",D74="",E74="",$B$4=""),"",IF(AND(AND(I74&gt;=31,I74&lt;=60),H74&gt;0,C74&lt;=$B$4),H74,0))</x:f>
      </x:c>
      <x:c r="M74" s="8" t="str">
        <x:f>IF(OR(B74="",A74="",C74="",D74="",E74="",$B$4=""),"",IF(AND(AND(I74&gt;=61,I74&lt;=90),H74&gt;0,C74&lt;=$B$4),H74,0))</x:f>
      </x:c>
      <x:c r="N74" s="8" t="str">
        <x:f>IF(OR(B74="",A74="",C74="",D74="",E74="",$B$4=""),"",IF(AND(I74&gt;90,H74&gt;0,C74&lt;=$B$4),H74,0))</x:f>
      </x:c>
      <x:c r="O74" s="8" t="str">
        <x:f>IF(B74="","",IF(OR(B74="",A74="",C74="",D74="",E74="",$B$4=""),"أكمل البيانات وتاريخ التقرير",IF(H74&lt;0,"رصيد دائن: راجع التخصيص",IF(OR(C74&gt;$B$4,D74&lt;C74,E74&lt;0,F74&lt;0,G74&lt;0),"راجع التاريخ أو القيم",IF(COUNTIFS($A$9:$A$108,A74,$B$9:$B$108,B74)&gt;1,"راجع التكرار","")))))</x:f>
      </x:c>
    </x:row>
    <x:row r="75" ht="24" customHeight="1">
      <x:c r="A75" s="10"/>
      <x:c r="B75" s="10"/>
      <x:c r="C75" s="11"/>
      <x:c r="D75" s="11"/>
      <x:c r="E75" s="10"/>
      <x:c r="F75" s="10"/>
      <x:c r="G75" s="10"/>
      <x:c r="H75" s="8" t="str">
        <x:f>IF(B75="","",IF(E75="","",E75-F75-G75))</x:f>
      </x:c>
      <x:c r="I75" s="13" t="str">
        <x:f>IF(OR(B75="",D75="",$B$4=""),"",MAX(0,$B$4-D75))</x:f>
      </x:c>
      <x:c r="J75" s="8" t="str">
        <x:f>IF(OR(B75="",A75="",C75="",D75="",E75="",$B$4=""),"",IF(AND(D75&gt;=$B$4,H75&gt;0,C75&lt;=$B$4),H75,0))</x:f>
      </x:c>
      <x:c r="K75" s="8" t="str">
        <x:f>IF(OR(B75="",A75="",C75="",D75="",E75="",$B$4=""),"",IF(AND(AND(I75&gt;=1,I75&lt;=30),H75&gt;0,C75&lt;=$B$4),H75,0))</x:f>
      </x:c>
      <x:c r="L75" s="8" t="str">
        <x:f>IF(OR(B75="",A75="",C75="",D75="",E75="",$B$4=""),"",IF(AND(AND(I75&gt;=31,I75&lt;=60),H75&gt;0,C75&lt;=$B$4),H75,0))</x:f>
      </x:c>
      <x:c r="M75" s="8" t="str">
        <x:f>IF(OR(B75="",A75="",C75="",D75="",E75="",$B$4=""),"",IF(AND(AND(I75&gt;=61,I75&lt;=90),H75&gt;0,C75&lt;=$B$4),H75,0))</x:f>
      </x:c>
      <x:c r="N75" s="8" t="str">
        <x:f>IF(OR(B75="",A75="",C75="",D75="",E75="",$B$4=""),"",IF(AND(I75&gt;90,H75&gt;0,C75&lt;=$B$4),H75,0))</x:f>
      </x:c>
      <x:c r="O75" s="8" t="str">
        <x:f>IF(B75="","",IF(OR(B75="",A75="",C75="",D75="",E75="",$B$4=""),"أكمل البيانات وتاريخ التقرير",IF(H75&lt;0,"رصيد دائن: راجع التخصيص",IF(OR(C75&gt;$B$4,D75&lt;C75,E75&lt;0,F75&lt;0,G75&lt;0),"راجع التاريخ أو القيم",IF(COUNTIFS($A$9:$A$108,A75,$B$9:$B$108,B75)&gt;1,"راجع التكرار","")))))</x:f>
      </x:c>
    </x:row>
    <x:row r="76" ht="24" customHeight="1">
      <x:c r="A76" s="10"/>
      <x:c r="B76" s="10"/>
      <x:c r="C76" s="11"/>
      <x:c r="D76" s="11"/>
      <x:c r="E76" s="10"/>
      <x:c r="F76" s="10"/>
      <x:c r="G76" s="10"/>
      <x:c r="H76" s="8" t="str">
        <x:f>IF(B76="","",IF(E76="","",E76-F76-G76))</x:f>
      </x:c>
      <x:c r="I76" s="13" t="str">
        <x:f>IF(OR(B76="",D76="",$B$4=""),"",MAX(0,$B$4-D76))</x:f>
      </x:c>
      <x:c r="J76" s="8" t="str">
        <x:f>IF(OR(B76="",A76="",C76="",D76="",E76="",$B$4=""),"",IF(AND(D76&gt;=$B$4,H76&gt;0,C76&lt;=$B$4),H76,0))</x:f>
      </x:c>
      <x:c r="K76" s="8" t="str">
        <x:f>IF(OR(B76="",A76="",C76="",D76="",E76="",$B$4=""),"",IF(AND(AND(I76&gt;=1,I76&lt;=30),H76&gt;0,C76&lt;=$B$4),H76,0))</x:f>
      </x:c>
      <x:c r="L76" s="8" t="str">
        <x:f>IF(OR(B76="",A76="",C76="",D76="",E76="",$B$4=""),"",IF(AND(AND(I76&gt;=31,I76&lt;=60),H76&gt;0,C76&lt;=$B$4),H76,0))</x:f>
      </x:c>
      <x:c r="M76" s="8" t="str">
        <x:f>IF(OR(B76="",A76="",C76="",D76="",E76="",$B$4=""),"",IF(AND(AND(I76&gt;=61,I76&lt;=90),H76&gt;0,C76&lt;=$B$4),H76,0))</x:f>
      </x:c>
      <x:c r="N76" s="8" t="str">
        <x:f>IF(OR(B76="",A76="",C76="",D76="",E76="",$B$4=""),"",IF(AND(I76&gt;90,H76&gt;0,C76&lt;=$B$4),H76,0))</x:f>
      </x:c>
      <x:c r="O76" s="8" t="str">
        <x:f>IF(B76="","",IF(OR(B76="",A76="",C76="",D76="",E76="",$B$4=""),"أكمل البيانات وتاريخ التقرير",IF(H76&lt;0,"رصيد دائن: راجع التخصيص",IF(OR(C76&gt;$B$4,D76&lt;C76,E76&lt;0,F76&lt;0,G76&lt;0),"راجع التاريخ أو القيم",IF(COUNTIFS($A$9:$A$108,A76,$B$9:$B$108,B76)&gt;1,"راجع التكرار","")))))</x:f>
      </x:c>
    </x:row>
    <x:row r="77" ht="24" customHeight="1">
      <x:c r="A77" s="10"/>
      <x:c r="B77" s="10"/>
      <x:c r="C77" s="11"/>
      <x:c r="D77" s="11"/>
      <x:c r="E77" s="10"/>
      <x:c r="F77" s="10"/>
      <x:c r="G77" s="10"/>
      <x:c r="H77" s="8" t="str">
        <x:f>IF(B77="","",IF(E77="","",E77-F77-G77))</x:f>
      </x:c>
      <x:c r="I77" s="13" t="str">
        <x:f>IF(OR(B77="",D77="",$B$4=""),"",MAX(0,$B$4-D77))</x:f>
      </x:c>
      <x:c r="J77" s="8" t="str">
        <x:f>IF(OR(B77="",A77="",C77="",D77="",E77="",$B$4=""),"",IF(AND(D77&gt;=$B$4,H77&gt;0,C77&lt;=$B$4),H77,0))</x:f>
      </x:c>
      <x:c r="K77" s="8" t="str">
        <x:f>IF(OR(B77="",A77="",C77="",D77="",E77="",$B$4=""),"",IF(AND(AND(I77&gt;=1,I77&lt;=30),H77&gt;0,C77&lt;=$B$4),H77,0))</x:f>
      </x:c>
      <x:c r="L77" s="8" t="str">
        <x:f>IF(OR(B77="",A77="",C77="",D77="",E77="",$B$4=""),"",IF(AND(AND(I77&gt;=31,I77&lt;=60),H77&gt;0,C77&lt;=$B$4),H77,0))</x:f>
      </x:c>
      <x:c r="M77" s="8" t="str">
        <x:f>IF(OR(B77="",A77="",C77="",D77="",E77="",$B$4=""),"",IF(AND(AND(I77&gt;=61,I77&lt;=90),H77&gt;0,C77&lt;=$B$4),H77,0))</x:f>
      </x:c>
      <x:c r="N77" s="8" t="str">
        <x:f>IF(OR(B77="",A77="",C77="",D77="",E77="",$B$4=""),"",IF(AND(I77&gt;90,H77&gt;0,C77&lt;=$B$4),H77,0))</x:f>
      </x:c>
      <x:c r="O77" s="8" t="str">
        <x:f>IF(B77="","",IF(OR(B77="",A77="",C77="",D77="",E77="",$B$4=""),"أكمل البيانات وتاريخ التقرير",IF(H77&lt;0,"رصيد دائن: راجع التخصيص",IF(OR(C77&gt;$B$4,D77&lt;C77,E77&lt;0,F77&lt;0,G77&lt;0),"راجع التاريخ أو القيم",IF(COUNTIFS($A$9:$A$108,A77,$B$9:$B$108,B77)&gt;1,"راجع التكرار","")))))</x:f>
      </x:c>
    </x:row>
    <x:row r="78" ht="24" customHeight="1">
      <x:c r="A78" s="10"/>
      <x:c r="B78" s="10"/>
      <x:c r="C78" s="11"/>
      <x:c r="D78" s="11"/>
      <x:c r="E78" s="10"/>
      <x:c r="F78" s="10"/>
      <x:c r="G78" s="10"/>
      <x:c r="H78" s="8" t="str">
        <x:f>IF(B78="","",IF(E78="","",E78-F78-G78))</x:f>
      </x:c>
      <x:c r="I78" s="13" t="str">
        <x:f>IF(OR(B78="",D78="",$B$4=""),"",MAX(0,$B$4-D78))</x:f>
      </x:c>
      <x:c r="J78" s="8" t="str">
        <x:f>IF(OR(B78="",A78="",C78="",D78="",E78="",$B$4=""),"",IF(AND(D78&gt;=$B$4,H78&gt;0,C78&lt;=$B$4),H78,0))</x:f>
      </x:c>
      <x:c r="K78" s="8" t="str">
        <x:f>IF(OR(B78="",A78="",C78="",D78="",E78="",$B$4=""),"",IF(AND(AND(I78&gt;=1,I78&lt;=30),H78&gt;0,C78&lt;=$B$4),H78,0))</x:f>
      </x:c>
      <x:c r="L78" s="8" t="str">
        <x:f>IF(OR(B78="",A78="",C78="",D78="",E78="",$B$4=""),"",IF(AND(AND(I78&gt;=31,I78&lt;=60),H78&gt;0,C78&lt;=$B$4),H78,0))</x:f>
      </x:c>
      <x:c r="M78" s="8" t="str">
        <x:f>IF(OR(B78="",A78="",C78="",D78="",E78="",$B$4=""),"",IF(AND(AND(I78&gt;=61,I78&lt;=90),H78&gt;0,C78&lt;=$B$4),H78,0))</x:f>
      </x:c>
      <x:c r="N78" s="8" t="str">
        <x:f>IF(OR(B78="",A78="",C78="",D78="",E78="",$B$4=""),"",IF(AND(I78&gt;90,H78&gt;0,C78&lt;=$B$4),H78,0))</x:f>
      </x:c>
      <x:c r="O78" s="8" t="str">
        <x:f>IF(B78="","",IF(OR(B78="",A78="",C78="",D78="",E78="",$B$4=""),"أكمل البيانات وتاريخ التقرير",IF(H78&lt;0,"رصيد دائن: راجع التخصيص",IF(OR(C78&gt;$B$4,D78&lt;C78,E78&lt;0,F78&lt;0,G78&lt;0),"راجع التاريخ أو القيم",IF(COUNTIFS($A$9:$A$108,A78,$B$9:$B$108,B78)&gt;1,"راجع التكرار","")))))</x:f>
      </x:c>
    </x:row>
    <x:row r="79" ht="24" customHeight="1">
      <x:c r="A79" s="10"/>
      <x:c r="B79" s="10"/>
      <x:c r="C79" s="11"/>
      <x:c r="D79" s="11"/>
      <x:c r="E79" s="10"/>
      <x:c r="F79" s="10"/>
      <x:c r="G79" s="10"/>
      <x:c r="H79" s="8" t="str">
        <x:f>IF(B79="","",IF(E79="","",E79-F79-G79))</x:f>
      </x:c>
      <x:c r="I79" s="13" t="str">
        <x:f>IF(OR(B79="",D79="",$B$4=""),"",MAX(0,$B$4-D79))</x:f>
      </x:c>
      <x:c r="J79" s="8" t="str">
        <x:f>IF(OR(B79="",A79="",C79="",D79="",E79="",$B$4=""),"",IF(AND(D79&gt;=$B$4,H79&gt;0,C79&lt;=$B$4),H79,0))</x:f>
      </x:c>
      <x:c r="K79" s="8" t="str">
        <x:f>IF(OR(B79="",A79="",C79="",D79="",E79="",$B$4=""),"",IF(AND(AND(I79&gt;=1,I79&lt;=30),H79&gt;0,C79&lt;=$B$4),H79,0))</x:f>
      </x:c>
      <x:c r="L79" s="8" t="str">
        <x:f>IF(OR(B79="",A79="",C79="",D79="",E79="",$B$4=""),"",IF(AND(AND(I79&gt;=31,I79&lt;=60),H79&gt;0,C79&lt;=$B$4),H79,0))</x:f>
      </x:c>
      <x:c r="M79" s="8" t="str">
        <x:f>IF(OR(B79="",A79="",C79="",D79="",E79="",$B$4=""),"",IF(AND(AND(I79&gt;=61,I79&lt;=90),H79&gt;0,C79&lt;=$B$4),H79,0))</x:f>
      </x:c>
      <x:c r="N79" s="8" t="str">
        <x:f>IF(OR(B79="",A79="",C79="",D79="",E79="",$B$4=""),"",IF(AND(I79&gt;90,H79&gt;0,C79&lt;=$B$4),H79,0))</x:f>
      </x:c>
      <x:c r="O79" s="8" t="str">
        <x:f>IF(B79="","",IF(OR(B79="",A79="",C79="",D79="",E79="",$B$4=""),"أكمل البيانات وتاريخ التقرير",IF(H79&lt;0,"رصيد دائن: راجع التخصيص",IF(OR(C79&gt;$B$4,D79&lt;C79,E79&lt;0,F79&lt;0,G79&lt;0),"راجع التاريخ أو القيم",IF(COUNTIFS($A$9:$A$108,A79,$B$9:$B$108,B79)&gt;1,"راجع التكرار","")))))</x:f>
      </x:c>
    </x:row>
    <x:row r="80" ht="24" customHeight="1">
      <x:c r="A80" s="10"/>
      <x:c r="B80" s="10"/>
      <x:c r="C80" s="11"/>
      <x:c r="D80" s="11"/>
      <x:c r="E80" s="10"/>
      <x:c r="F80" s="10"/>
      <x:c r="G80" s="10"/>
      <x:c r="H80" s="8" t="str">
        <x:f>IF(B80="","",IF(E80="","",E80-F80-G80))</x:f>
      </x:c>
      <x:c r="I80" s="13" t="str">
        <x:f>IF(OR(B80="",D80="",$B$4=""),"",MAX(0,$B$4-D80))</x:f>
      </x:c>
      <x:c r="J80" s="8" t="str">
        <x:f>IF(OR(B80="",A80="",C80="",D80="",E80="",$B$4=""),"",IF(AND(D80&gt;=$B$4,H80&gt;0,C80&lt;=$B$4),H80,0))</x:f>
      </x:c>
      <x:c r="K80" s="8" t="str">
        <x:f>IF(OR(B80="",A80="",C80="",D80="",E80="",$B$4=""),"",IF(AND(AND(I80&gt;=1,I80&lt;=30),H80&gt;0,C80&lt;=$B$4),H80,0))</x:f>
      </x:c>
      <x:c r="L80" s="8" t="str">
        <x:f>IF(OR(B80="",A80="",C80="",D80="",E80="",$B$4=""),"",IF(AND(AND(I80&gt;=31,I80&lt;=60),H80&gt;0,C80&lt;=$B$4),H80,0))</x:f>
      </x:c>
      <x:c r="M80" s="8" t="str">
        <x:f>IF(OR(B80="",A80="",C80="",D80="",E80="",$B$4=""),"",IF(AND(AND(I80&gt;=61,I80&lt;=90),H80&gt;0,C80&lt;=$B$4),H80,0))</x:f>
      </x:c>
      <x:c r="N80" s="8" t="str">
        <x:f>IF(OR(B80="",A80="",C80="",D80="",E80="",$B$4=""),"",IF(AND(I80&gt;90,H80&gt;0,C80&lt;=$B$4),H80,0))</x:f>
      </x:c>
      <x:c r="O80" s="8" t="str">
        <x:f>IF(B80="","",IF(OR(B80="",A80="",C80="",D80="",E80="",$B$4=""),"أكمل البيانات وتاريخ التقرير",IF(H80&lt;0,"رصيد دائن: راجع التخصيص",IF(OR(C80&gt;$B$4,D80&lt;C80,E80&lt;0,F80&lt;0,G80&lt;0),"راجع التاريخ أو القيم",IF(COUNTIFS($A$9:$A$108,A80,$B$9:$B$108,B80)&gt;1,"راجع التكرار","")))))</x:f>
      </x:c>
    </x:row>
    <x:row r="81" ht="24" customHeight="1">
      <x:c r="A81" s="10"/>
      <x:c r="B81" s="10"/>
      <x:c r="C81" s="11"/>
      <x:c r="D81" s="11"/>
      <x:c r="E81" s="10"/>
      <x:c r="F81" s="10"/>
      <x:c r="G81" s="10"/>
      <x:c r="H81" s="8" t="str">
        <x:f>IF(B81="","",IF(E81="","",E81-F81-G81))</x:f>
      </x:c>
      <x:c r="I81" s="13" t="str">
        <x:f>IF(OR(B81="",D81="",$B$4=""),"",MAX(0,$B$4-D81))</x:f>
      </x:c>
      <x:c r="J81" s="8" t="str">
        <x:f>IF(OR(B81="",A81="",C81="",D81="",E81="",$B$4=""),"",IF(AND(D81&gt;=$B$4,H81&gt;0,C81&lt;=$B$4),H81,0))</x:f>
      </x:c>
      <x:c r="K81" s="8" t="str">
        <x:f>IF(OR(B81="",A81="",C81="",D81="",E81="",$B$4=""),"",IF(AND(AND(I81&gt;=1,I81&lt;=30),H81&gt;0,C81&lt;=$B$4),H81,0))</x:f>
      </x:c>
      <x:c r="L81" s="8" t="str">
        <x:f>IF(OR(B81="",A81="",C81="",D81="",E81="",$B$4=""),"",IF(AND(AND(I81&gt;=31,I81&lt;=60),H81&gt;0,C81&lt;=$B$4),H81,0))</x:f>
      </x:c>
      <x:c r="M81" s="8" t="str">
        <x:f>IF(OR(B81="",A81="",C81="",D81="",E81="",$B$4=""),"",IF(AND(AND(I81&gt;=61,I81&lt;=90),H81&gt;0,C81&lt;=$B$4),H81,0))</x:f>
      </x:c>
      <x:c r="N81" s="8" t="str">
        <x:f>IF(OR(B81="",A81="",C81="",D81="",E81="",$B$4=""),"",IF(AND(I81&gt;90,H81&gt;0,C81&lt;=$B$4),H81,0))</x:f>
      </x:c>
      <x:c r="O81" s="8" t="str">
        <x:f>IF(B81="","",IF(OR(B81="",A81="",C81="",D81="",E81="",$B$4=""),"أكمل البيانات وتاريخ التقرير",IF(H81&lt;0,"رصيد دائن: راجع التخصيص",IF(OR(C81&gt;$B$4,D81&lt;C81,E81&lt;0,F81&lt;0,G81&lt;0),"راجع التاريخ أو القيم",IF(COUNTIFS($A$9:$A$108,A81,$B$9:$B$108,B81)&gt;1,"راجع التكرار","")))))</x:f>
      </x:c>
    </x:row>
    <x:row r="82" ht="24" customHeight="1">
      <x:c r="A82" s="10"/>
      <x:c r="B82" s="10"/>
      <x:c r="C82" s="11"/>
      <x:c r="D82" s="11"/>
      <x:c r="E82" s="10"/>
      <x:c r="F82" s="10"/>
      <x:c r="G82" s="10"/>
      <x:c r="H82" s="8" t="str">
        <x:f>IF(B82="","",IF(E82="","",E82-F82-G82))</x:f>
      </x:c>
      <x:c r="I82" s="13" t="str">
        <x:f>IF(OR(B82="",D82="",$B$4=""),"",MAX(0,$B$4-D82))</x:f>
      </x:c>
      <x:c r="J82" s="8" t="str">
        <x:f>IF(OR(B82="",A82="",C82="",D82="",E82="",$B$4=""),"",IF(AND(D82&gt;=$B$4,H82&gt;0,C82&lt;=$B$4),H82,0))</x:f>
      </x:c>
      <x:c r="K82" s="8" t="str">
        <x:f>IF(OR(B82="",A82="",C82="",D82="",E82="",$B$4=""),"",IF(AND(AND(I82&gt;=1,I82&lt;=30),H82&gt;0,C82&lt;=$B$4),H82,0))</x:f>
      </x:c>
      <x:c r="L82" s="8" t="str">
        <x:f>IF(OR(B82="",A82="",C82="",D82="",E82="",$B$4=""),"",IF(AND(AND(I82&gt;=31,I82&lt;=60),H82&gt;0,C82&lt;=$B$4),H82,0))</x:f>
      </x:c>
      <x:c r="M82" s="8" t="str">
        <x:f>IF(OR(B82="",A82="",C82="",D82="",E82="",$B$4=""),"",IF(AND(AND(I82&gt;=61,I82&lt;=90),H82&gt;0,C82&lt;=$B$4),H82,0))</x:f>
      </x:c>
      <x:c r="N82" s="8" t="str">
        <x:f>IF(OR(B82="",A82="",C82="",D82="",E82="",$B$4=""),"",IF(AND(I82&gt;90,H82&gt;0,C82&lt;=$B$4),H82,0))</x:f>
      </x:c>
      <x:c r="O82" s="8" t="str">
        <x:f>IF(B82="","",IF(OR(B82="",A82="",C82="",D82="",E82="",$B$4=""),"أكمل البيانات وتاريخ التقرير",IF(H82&lt;0,"رصيد دائن: راجع التخصيص",IF(OR(C82&gt;$B$4,D82&lt;C82,E82&lt;0,F82&lt;0,G82&lt;0),"راجع التاريخ أو القيم",IF(COUNTIFS($A$9:$A$108,A82,$B$9:$B$108,B82)&gt;1,"راجع التكرار","")))))</x:f>
      </x:c>
    </x:row>
    <x:row r="83" ht="24" customHeight="1">
      <x:c r="A83" s="10"/>
      <x:c r="B83" s="10"/>
      <x:c r="C83" s="11"/>
      <x:c r="D83" s="11"/>
      <x:c r="E83" s="10"/>
      <x:c r="F83" s="10"/>
      <x:c r="G83" s="10"/>
      <x:c r="H83" s="8" t="str">
        <x:f>IF(B83="","",IF(E83="","",E83-F83-G83))</x:f>
      </x:c>
      <x:c r="I83" s="13" t="str">
        <x:f>IF(OR(B83="",D83="",$B$4=""),"",MAX(0,$B$4-D83))</x:f>
      </x:c>
      <x:c r="J83" s="8" t="str">
        <x:f>IF(OR(B83="",A83="",C83="",D83="",E83="",$B$4=""),"",IF(AND(D83&gt;=$B$4,H83&gt;0,C83&lt;=$B$4),H83,0))</x:f>
      </x:c>
      <x:c r="K83" s="8" t="str">
        <x:f>IF(OR(B83="",A83="",C83="",D83="",E83="",$B$4=""),"",IF(AND(AND(I83&gt;=1,I83&lt;=30),H83&gt;0,C83&lt;=$B$4),H83,0))</x:f>
      </x:c>
      <x:c r="L83" s="8" t="str">
        <x:f>IF(OR(B83="",A83="",C83="",D83="",E83="",$B$4=""),"",IF(AND(AND(I83&gt;=31,I83&lt;=60),H83&gt;0,C83&lt;=$B$4),H83,0))</x:f>
      </x:c>
      <x:c r="M83" s="8" t="str">
        <x:f>IF(OR(B83="",A83="",C83="",D83="",E83="",$B$4=""),"",IF(AND(AND(I83&gt;=61,I83&lt;=90),H83&gt;0,C83&lt;=$B$4),H83,0))</x:f>
      </x:c>
      <x:c r="N83" s="8" t="str">
        <x:f>IF(OR(B83="",A83="",C83="",D83="",E83="",$B$4=""),"",IF(AND(I83&gt;90,H83&gt;0,C83&lt;=$B$4),H83,0))</x:f>
      </x:c>
      <x:c r="O83" s="8" t="str">
        <x:f>IF(B83="","",IF(OR(B83="",A83="",C83="",D83="",E83="",$B$4=""),"أكمل البيانات وتاريخ التقرير",IF(H83&lt;0,"رصيد دائن: راجع التخصيص",IF(OR(C83&gt;$B$4,D83&lt;C83,E83&lt;0,F83&lt;0,G83&lt;0),"راجع التاريخ أو القيم",IF(COUNTIFS($A$9:$A$108,A83,$B$9:$B$108,B83)&gt;1,"راجع التكرار","")))))</x:f>
      </x:c>
    </x:row>
    <x:row r="84" ht="24" customHeight="1">
      <x:c r="A84" s="10"/>
      <x:c r="B84" s="10"/>
      <x:c r="C84" s="11"/>
      <x:c r="D84" s="11"/>
      <x:c r="E84" s="10"/>
      <x:c r="F84" s="10"/>
      <x:c r="G84" s="10"/>
      <x:c r="H84" s="8" t="str">
        <x:f>IF(B84="","",IF(E84="","",E84-F84-G84))</x:f>
      </x:c>
      <x:c r="I84" s="13" t="str">
        <x:f>IF(OR(B84="",D84="",$B$4=""),"",MAX(0,$B$4-D84))</x:f>
      </x:c>
      <x:c r="J84" s="8" t="str">
        <x:f>IF(OR(B84="",A84="",C84="",D84="",E84="",$B$4=""),"",IF(AND(D84&gt;=$B$4,H84&gt;0,C84&lt;=$B$4),H84,0))</x:f>
      </x:c>
      <x:c r="K84" s="8" t="str">
        <x:f>IF(OR(B84="",A84="",C84="",D84="",E84="",$B$4=""),"",IF(AND(AND(I84&gt;=1,I84&lt;=30),H84&gt;0,C84&lt;=$B$4),H84,0))</x:f>
      </x:c>
      <x:c r="L84" s="8" t="str">
        <x:f>IF(OR(B84="",A84="",C84="",D84="",E84="",$B$4=""),"",IF(AND(AND(I84&gt;=31,I84&lt;=60),H84&gt;0,C84&lt;=$B$4),H84,0))</x:f>
      </x:c>
      <x:c r="M84" s="8" t="str">
        <x:f>IF(OR(B84="",A84="",C84="",D84="",E84="",$B$4=""),"",IF(AND(AND(I84&gt;=61,I84&lt;=90),H84&gt;0,C84&lt;=$B$4),H84,0))</x:f>
      </x:c>
      <x:c r="N84" s="8" t="str">
        <x:f>IF(OR(B84="",A84="",C84="",D84="",E84="",$B$4=""),"",IF(AND(I84&gt;90,H84&gt;0,C84&lt;=$B$4),H84,0))</x:f>
      </x:c>
      <x:c r="O84" s="8" t="str">
        <x:f>IF(B84="","",IF(OR(B84="",A84="",C84="",D84="",E84="",$B$4=""),"أكمل البيانات وتاريخ التقرير",IF(H84&lt;0,"رصيد دائن: راجع التخصيص",IF(OR(C84&gt;$B$4,D84&lt;C84,E84&lt;0,F84&lt;0,G84&lt;0),"راجع التاريخ أو القيم",IF(COUNTIFS($A$9:$A$108,A84,$B$9:$B$108,B84)&gt;1,"راجع التكرار","")))))</x:f>
      </x:c>
    </x:row>
    <x:row r="85" ht="24" customHeight="1">
      <x:c r="A85" s="10"/>
      <x:c r="B85" s="10"/>
      <x:c r="C85" s="11"/>
      <x:c r="D85" s="11"/>
      <x:c r="E85" s="10"/>
      <x:c r="F85" s="10"/>
      <x:c r="G85" s="10"/>
      <x:c r="H85" s="8" t="str">
        <x:f>IF(B85="","",IF(E85="","",E85-F85-G85))</x:f>
      </x:c>
      <x:c r="I85" s="13" t="str">
        <x:f>IF(OR(B85="",D85="",$B$4=""),"",MAX(0,$B$4-D85))</x:f>
      </x:c>
      <x:c r="J85" s="8" t="str">
        <x:f>IF(OR(B85="",A85="",C85="",D85="",E85="",$B$4=""),"",IF(AND(D85&gt;=$B$4,H85&gt;0,C85&lt;=$B$4),H85,0))</x:f>
      </x:c>
      <x:c r="K85" s="8" t="str">
        <x:f>IF(OR(B85="",A85="",C85="",D85="",E85="",$B$4=""),"",IF(AND(AND(I85&gt;=1,I85&lt;=30),H85&gt;0,C85&lt;=$B$4),H85,0))</x:f>
      </x:c>
      <x:c r="L85" s="8" t="str">
        <x:f>IF(OR(B85="",A85="",C85="",D85="",E85="",$B$4=""),"",IF(AND(AND(I85&gt;=31,I85&lt;=60),H85&gt;0,C85&lt;=$B$4),H85,0))</x:f>
      </x:c>
      <x:c r="M85" s="8" t="str">
        <x:f>IF(OR(B85="",A85="",C85="",D85="",E85="",$B$4=""),"",IF(AND(AND(I85&gt;=61,I85&lt;=90),H85&gt;0,C85&lt;=$B$4),H85,0))</x:f>
      </x:c>
      <x:c r="N85" s="8" t="str">
        <x:f>IF(OR(B85="",A85="",C85="",D85="",E85="",$B$4=""),"",IF(AND(I85&gt;90,H85&gt;0,C85&lt;=$B$4),H85,0))</x:f>
      </x:c>
      <x:c r="O85" s="8" t="str">
        <x:f>IF(B85="","",IF(OR(B85="",A85="",C85="",D85="",E85="",$B$4=""),"أكمل البيانات وتاريخ التقرير",IF(H85&lt;0,"رصيد دائن: راجع التخصيص",IF(OR(C85&gt;$B$4,D85&lt;C85,E85&lt;0,F85&lt;0,G85&lt;0),"راجع التاريخ أو القيم",IF(COUNTIFS($A$9:$A$108,A85,$B$9:$B$108,B85)&gt;1,"راجع التكرار","")))))</x:f>
      </x:c>
    </x:row>
    <x:row r="86" ht="24" customHeight="1">
      <x:c r="A86" s="10"/>
      <x:c r="B86" s="10"/>
      <x:c r="C86" s="11"/>
      <x:c r="D86" s="11"/>
      <x:c r="E86" s="10"/>
      <x:c r="F86" s="10"/>
      <x:c r="G86" s="10"/>
      <x:c r="H86" s="8" t="str">
        <x:f>IF(B86="","",IF(E86="","",E86-F86-G86))</x:f>
      </x:c>
      <x:c r="I86" s="13" t="str">
        <x:f>IF(OR(B86="",D86="",$B$4=""),"",MAX(0,$B$4-D86))</x:f>
      </x:c>
      <x:c r="J86" s="8" t="str">
        <x:f>IF(OR(B86="",A86="",C86="",D86="",E86="",$B$4=""),"",IF(AND(D86&gt;=$B$4,H86&gt;0,C86&lt;=$B$4),H86,0))</x:f>
      </x:c>
      <x:c r="K86" s="8" t="str">
        <x:f>IF(OR(B86="",A86="",C86="",D86="",E86="",$B$4=""),"",IF(AND(AND(I86&gt;=1,I86&lt;=30),H86&gt;0,C86&lt;=$B$4),H86,0))</x:f>
      </x:c>
      <x:c r="L86" s="8" t="str">
        <x:f>IF(OR(B86="",A86="",C86="",D86="",E86="",$B$4=""),"",IF(AND(AND(I86&gt;=31,I86&lt;=60),H86&gt;0,C86&lt;=$B$4),H86,0))</x:f>
      </x:c>
      <x:c r="M86" s="8" t="str">
        <x:f>IF(OR(B86="",A86="",C86="",D86="",E86="",$B$4=""),"",IF(AND(AND(I86&gt;=61,I86&lt;=90),H86&gt;0,C86&lt;=$B$4),H86,0))</x:f>
      </x:c>
      <x:c r="N86" s="8" t="str">
        <x:f>IF(OR(B86="",A86="",C86="",D86="",E86="",$B$4=""),"",IF(AND(I86&gt;90,H86&gt;0,C86&lt;=$B$4),H86,0))</x:f>
      </x:c>
      <x:c r="O86" s="8" t="str">
        <x:f>IF(B86="","",IF(OR(B86="",A86="",C86="",D86="",E86="",$B$4=""),"أكمل البيانات وتاريخ التقرير",IF(H86&lt;0,"رصيد دائن: راجع التخصيص",IF(OR(C86&gt;$B$4,D86&lt;C86,E86&lt;0,F86&lt;0,G86&lt;0),"راجع التاريخ أو القيم",IF(COUNTIFS($A$9:$A$108,A86,$B$9:$B$108,B86)&gt;1,"راجع التكرار","")))))</x:f>
      </x:c>
    </x:row>
    <x:row r="87" ht="24" customHeight="1">
      <x:c r="A87" s="10"/>
      <x:c r="B87" s="10"/>
      <x:c r="C87" s="11"/>
      <x:c r="D87" s="11"/>
      <x:c r="E87" s="10"/>
      <x:c r="F87" s="10"/>
      <x:c r="G87" s="10"/>
      <x:c r="H87" s="8" t="str">
        <x:f>IF(B87="","",IF(E87="","",E87-F87-G87))</x:f>
      </x:c>
      <x:c r="I87" s="13" t="str">
        <x:f>IF(OR(B87="",D87="",$B$4=""),"",MAX(0,$B$4-D87))</x:f>
      </x:c>
      <x:c r="J87" s="8" t="str">
        <x:f>IF(OR(B87="",A87="",C87="",D87="",E87="",$B$4=""),"",IF(AND(D87&gt;=$B$4,H87&gt;0,C87&lt;=$B$4),H87,0))</x:f>
      </x:c>
      <x:c r="K87" s="8" t="str">
        <x:f>IF(OR(B87="",A87="",C87="",D87="",E87="",$B$4=""),"",IF(AND(AND(I87&gt;=1,I87&lt;=30),H87&gt;0,C87&lt;=$B$4),H87,0))</x:f>
      </x:c>
      <x:c r="L87" s="8" t="str">
        <x:f>IF(OR(B87="",A87="",C87="",D87="",E87="",$B$4=""),"",IF(AND(AND(I87&gt;=31,I87&lt;=60),H87&gt;0,C87&lt;=$B$4),H87,0))</x:f>
      </x:c>
      <x:c r="M87" s="8" t="str">
        <x:f>IF(OR(B87="",A87="",C87="",D87="",E87="",$B$4=""),"",IF(AND(AND(I87&gt;=61,I87&lt;=90),H87&gt;0,C87&lt;=$B$4),H87,0))</x:f>
      </x:c>
      <x:c r="N87" s="8" t="str">
        <x:f>IF(OR(B87="",A87="",C87="",D87="",E87="",$B$4=""),"",IF(AND(I87&gt;90,H87&gt;0,C87&lt;=$B$4),H87,0))</x:f>
      </x:c>
      <x:c r="O87" s="8" t="str">
        <x:f>IF(B87="","",IF(OR(B87="",A87="",C87="",D87="",E87="",$B$4=""),"أكمل البيانات وتاريخ التقرير",IF(H87&lt;0,"رصيد دائن: راجع التخصيص",IF(OR(C87&gt;$B$4,D87&lt;C87,E87&lt;0,F87&lt;0,G87&lt;0),"راجع التاريخ أو القيم",IF(COUNTIFS($A$9:$A$108,A87,$B$9:$B$108,B87)&gt;1,"راجع التكرار","")))))</x:f>
      </x:c>
    </x:row>
    <x:row r="88" ht="24" customHeight="1">
      <x:c r="A88" s="10"/>
      <x:c r="B88" s="10"/>
      <x:c r="C88" s="11"/>
      <x:c r="D88" s="11"/>
      <x:c r="E88" s="10"/>
      <x:c r="F88" s="10"/>
      <x:c r="G88" s="10"/>
      <x:c r="H88" s="8" t="str">
        <x:f>IF(B88="","",IF(E88="","",E88-F88-G88))</x:f>
      </x:c>
      <x:c r="I88" s="13" t="str">
        <x:f>IF(OR(B88="",D88="",$B$4=""),"",MAX(0,$B$4-D88))</x:f>
      </x:c>
      <x:c r="J88" s="8" t="str">
        <x:f>IF(OR(B88="",A88="",C88="",D88="",E88="",$B$4=""),"",IF(AND(D88&gt;=$B$4,H88&gt;0,C88&lt;=$B$4),H88,0))</x:f>
      </x:c>
      <x:c r="K88" s="8" t="str">
        <x:f>IF(OR(B88="",A88="",C88="",D88="",E88="",$B$4=""),"",IF(AND(AND(I88&gt;=1,I88&lt;=30),H88&gt;0,C88&lt;=$B$4),H88,0))</x:f>
      </x:c>
      <x:c r="L88" s="8" t="str">
        <x:f>IF(OR(B88="",A88="",C88="",D88="",E88="",$B$4=""),"",IF(AND(AND(I88&gt;=31,I88&lt;=60),H88&gt;0,C88&lt;=$B$4),H88,0))</x:f>
      </x:c>
      <x:c r="M88" s="8" t="str">
        <x:f>IF(OR(B88="",A88="",C88="",D88="",E88="",$B$4=""),"",IF(AND(AND(I88&gt;=61,I88&lt;=90),H88&gt;0,C88&lt;=$B$4),H88,0))</x:f>
      </x:c>
      <x:c r="N88" s="8" t="str">
        <x:f>IF(OR(B88="",A88="",C88="",D88="",E88="",$B$4=""),"",IF(AND(I88&gt;90,H88&gt;0,C88&lt;=$B$4),H88,0))</x:f>
      </x:c>
      <x:c r="O88" s="8" t="str">
        <x:f>IF(B88="","",IF(OR(B88="",A88="",C88="",D88="",E88="",$B$4=""),"أكمل البيانات وتاريخ التقرير",IF(H88&lt;0,"رصيد دائن: راجع التخصيص",IF(OR(C88&gt;$B$4,D88&lt;C88,E88&lt;0,F88&lt;0,G88&lt;0),"راجع التاريخ أو القيم",IF(COUNTIFS($A$9:$A$108,A88,$B$9:$B$108,B88)&gt;1,"راجع التكرار","")))))</x:f>
      </x:c>
    </x:row>
    <x:row r="89" ht="24" customHeight="1">
      <x:c r="A89" s="10"/>
      <x:c r="B89" s="10"/>
      <x:c r="C89" s="11"/>
      <x:c r="D89" s="11"/>
      <x:c r="E89" s="10"/>
      <x:c r="F89" s="10"/>
      <x:c r="G89" s="10"/>
      <x:c r="H89" s="8" t="str">
        <x:f>IF(B89="","",IF(E89="","",E89-F89-G89))</x:f>
      </x:c>
      <x:c r="I89" s="13" t="str">
        <x:f>IF(OR(B89="",D89="",$B$4=""),"",MAX(0,$B$4-D89))</x:f>
      </x:c>
      <x:c r="J89" s="8" t="str">
        <x:f>IF(OR(B89="",A89="",C89="",D89="",E89="",$B$4=""),"",IF(AND(D89&gt;=$B$4,H89&gt;0,C89&lt;=$B$4),H89,0))</x:f>
      </x:c>
      <x:c r="K89" s="8" t="str">
        <x:f>IF(OR(B89="",A89="",C89="",D89="",E89="",$B$4=""),"",IF(AND(AND(I89&gt;=1,I89&lt;=30),H89&gt;0,C89&lt;=$B$4),H89,0))</x:f>
      </x:c>
      <x:c r="L89" s="8" t="str">
        <x:f>IF(OR(B89="",A89="",C89="",D89="",E89="",$B$4=""),"",IF(AND(AND(I89&gt;=31,I89&lt;=60),H89&gt;0,C89&lt;=$B$4),H89,0))</x:f>
      </x:c>
      <x:c r="M89" s="8" t="str">
        <x:f>IF(OR(B89="",A89="",C89="",D89="",E89="",$B$4=""),"",IF(AND(AND(I89&gt;=61,I89&lt;=90),H89&gt;0,C89&lt;=$B$4),H89,0))</x:f>
      </x:c>
      <x:c r="N89" s="8" t="str">
        <x:f>IF(OR(B89="",A89="",C89="",D89="",E89="",$B$4=""),"",IF(AND(I89&gt;90,H89&gt;0,C89&lt;=$B$4),H89,0))</x:f>
      </x:c>
      <x:c r="O89" s="8" t="str">
        <x:f>IF(B89="","",IF(OR(B89="",A89="",C89="",D89="",E89="",$B$4=""),"أكمل البيانات وتاريخ التقرير",IF(H89&lt;0,"رصيد دائن: راجع التخصيص",IF(OR(C89&gt;$B$4,D89&lt;C89,E89&lt;0,F89&lt;0,G89&lt;0),"راجع التاريخ أو القيم",IF(COUNTIFS($A$9:$A$108,A89,$B$9:$B$108,B89)&gt;1,"راجع التكرار","")))))</x:f>
      </x:c>
    </x:row>
    <x:row r="90" ht="24" customHeight="1">
      <x:c r="A90" s="10"/>
      <x:c r="B90" s="10"/>
      <x:c r="C90" s="11"/>
      <x:c r="D90" s="11"/>
      <x:c r="E90" s="10"/>
      <x:c r="F90" s="10"/>
      <x:c r="G90" s="10"/>
      <x:c r="H90" s="8" t="str">
        <x:f>IF(B90="","",IF(E90="","",E90-F90-G90))</x:f>
      </x:c>
      <x:c r="I90" s="13" t="str">
        <x:f>IF(OR(B90="",D90="",$B$4=""),"",MAX(0,$B$4-D90))</x:f>
      </x:c>
      <x:c r="J90" s="8" t="str">
        <x:f>IF(OR(B90="",A90="",C90="",D90="",E90="",$B$4=""),"",IF(AND(D90&gt;=$B$4,H90&gt;0,C90&lt;=$B$4),H90,0))</x:f>
      </x:c>
      <x:c r="K90" s="8" t="str">
        <x:f>IF(OR(B90="",A90="",C90="",D90="",E90="",$B$4=""),"",IF(AND(AND(I90&gt;=1,I90&lt;=30),H90&gt;0,C90&lt;=$B$4),H90,0))</x:f>
      </x:c>
      <x:c r="L90" s="8" t="str">
        <x:f>IF(OR(B90="",A90="",C90="",D90="",E90="",$B$4=""),"",IF(AND(AND(I90&gt;=31,I90&lt;=60),H90&gt;0,C90&lt;=$B$4),H90,0))</x:f>
      </x:c>
      <x:c r="M90" s="8" t="str">
        <x:f>IF(OR(B90="",A90="",C90="",D90="",E90="",$B$4=""),"",IF(AND(AND(I90&gt;=61,I90&lt;=90),H90&gt;0,C90&lt;=$B$4),H90,0))</x:f>
      </x:c>
      <x:c r="N90" s="8" t="str">
        <x:f>IF(OR(B90="",A90="",C90="",D90="",E90="",$B$4=""),"",IF(AND(I90&gt;90,H90&gt;0,C90&lt;=$B$4),H90,0))</x:f>
      </x:c>
      <x:c r="O90" s="8" t="str">
        <x:f>IF(B90="","",IF(OR(B90="",A90="",C90="",D90="",E90="",$B$4=""),"أكمل البيانات وتاريخ التقرير",IF(H90&lt;0,"رصيد دائن: راجع التخصيص",IF(OR(C90&gt;$B$4,D90&lt;C90,E90&lt;0,F90&lt;0,G90&lt;0),"راجع التاريخ أو القيم",IF(COUNTIFS($A$9:$A$108,A90,$B$9:$B$108,B90)&gt;1,"راجع التكرار","")))))</x:f>
      </x:c>
    </x:row>
    <x:row r="91" ht="24" customHeight="1">
      <x:c r="A91" s="10"/>
      <x:c r="B91" s="10"/>
      <x:c r="C91" s="11"/>
      <x:c r="D91" s="11"/>
      <x:c r="E91" s="10"/>
      <x:c r="F91" s="10"/>
      <x:c r="G91" s="10"/>
      <x:c r="H91" s="8" t="str">
        <x:f>IF(B91="","",IF(E91="","",E91-F91-G91))</x:f>
      </x:c>
      <x:c r="I91" s="13" t="str">
        <x:f>IF(OR(B91="",D91="",$B$4=""),"",MAX(0,$B$4-D91))</x:f>
      </x:c>
      <x:c r="J91" s="8" t="str">
        <x:f>IF(OR(B91="",A91="",C91="",D91="",E91="",$B$4=""),"",IF(AND(D91&gt;=$B$4,H91&gt;0,C91&lt;=$B$4),H91,0))</x:f>
      </x:c>
      <x:c r="K91" s="8" t="str">
        <x:f>IF(OR(B91="",A91="",C91="",D91="",E91="",$B$4=""),"",IF(AND(AND(I91&gt;=1,I91&lt;=30),H91&gt;0,C91&lt;=$B$4),H91,0))</x:f>
      </x:c>
      <x:c r="L91" s="8" t="str">
        <x:f>IF(OR(B91="",A91="",C91="",D91="",E91="",$B$4=""),"",IF(AND(AND(I91&gt;=31,I91&lt;=60),H91&gt;0,C91&lt;=$B$4),H91,0))</x:f>
      </x:c>
      <x:c r="M91" s="8" t="str">
        <x:f>IF(OR(B91="",A91="",C91="",D91="",E91="",$B$4=""),"",IF(AND(AND(I91&gt;=61,I91&lt;=90),H91&gt;0,C91&lt;=$B$4),H91,0))</x:f>
      </x:c>
      <x:c r="N91" s="8" t="str">
        <x:f>IF(OR(B91="",A91="",C91="",D91="",E91="",$B$4=""),"",IF(AND(I91&gt;90,H91&gt;0,C91&lt;=$B$4),H91,0))</x:f>
      </x:c>
      <x:c r="O91" s="8" t="str">
        <x:f>IF(B91="","",IF(OR(B91="",A91="",C91="",D91="",E91="",$B$4=""),"أكمل البيانات وتاريخ التقرير",IF(H91&lt;0,"رصيد دائن: راجع التخصيص",IF(OR(C91&gt;$B$4,D91&lt;C91,E91&lt;0,F91&lt;0,G91&lt;0),"راجع التاريخ أو القيم",IF(COUNTIFS($A$9:$A$108,A91,$B$9:$B$108,B91)&gt;1,"راجع التكرار","")))))</x:f>
      </x:c>
    </x:row>
    <x:row r="92" ht="24" customHeight="1">
      <x:c r="A92" s="10"/>
      <x:c r="B92" s="10"/>
      <x:c r="C92" s="11"/>
      <x:c r="D92" s="11"/>
      <x:c r="E92" s="10"/>
      <x:c r="F92" s="10"/>
      <x:c r="G92" s="10"/>
      <x:c r="H92" s="8" t="str">
        <x:f>IF(B92="","",IF(E92="","",E92-F92-G92))</x:f>
      </x:c>
      <x:c r="I92" s="13" t="str">
        <x:f>IF(OR(B92="",D92="",$B$4=""),"",MAX(0,$B$4-D92))</x:f>
      </x:c>
      <x:c r="J92" s="8" t="str">
        <x:f>IF(OR(B92="",A92="",C92="",D92="",E92="",$B$4=""),"",IF(AND(D92&gt;=$B$4,H92&gt;0,C92&lt;=$B$4),H92,0))</x:f>
      </x:c>
      <x:c r="K92" s="8" t="str">
        <x:f>IF(OR(B92="",A92="",C92="",D92="",E92="",$B$4=""),"",IF(AND(AND(I92&gt;=1,I92&lt;=30),H92&gt;0,C92&lt;=$B$4),H92,0))</x:f>
      </x:c>
      <x:c r="L92" s="8" t="str">
        <x:f>IF(OR(B92="",A92="",C92="",D92="",E92="",$B$4=""),"",IF(AND(AND(I92&gt;=31,I92&lt;=60),H92&gt;0,C92&lt;=$B$4),H92,0))</x:f>
      </x:c>
      <x:c r="M92" s="8" t="str">
        <x:f>IF(OR(B92="",A92="",C92="",D92="",E92="",$B$4=""),"",IF(AND(AND(I92&gt;=61,I92&lt;=90),H92&gt;0,C92&lt;=$B$4),H92,0))</x:f>
      </x:c>
      <x:c r="N92" s="8" t="str">
        <x:f>IF(OR(B92="",A92="",C92="",D92="",E92="",$B$4=""),"",IF(AND(I92&gt;90,H92&gt;0,C92&lt;=$B$4),H92,0))</x:f>
      </x:c>
      <x:c r="O92" s="8" t="str">
        <x:f>IF(B92="","",IF(OR(B92="",A92="",C92="",D92="",E92="",$B$4=""),"أكمل البيانات وتاريخ التقرير",IF(H92&lt;0,"رصيد دائن: راجع التخصيص",IF(OR(C92&gt;$B$4,D92&lt;C92,E92&lt;0,F92&lt;0,G92&lt;0),"راجع التاريخ أو القيم",IF(COUNTIFS($A$9:$A$108,A92,$B$9:$B$108,B92)&gt;1,"راجع التكرار","")))))</x:f>
      </x:c>
    </x:row>
    <x:row r="93" ht="24" customHeight="1">
      <x:c r="A93" s="10"/>
      <x:c r="B93" s="10"/>
      <x:c r="C93" s="11"/>
      <x:c r="D93" s="11"/>
      <x:c r="E93" s="10"/>
      <x:c r="F93" s="10"/>
      <x:c r="G93" s="10"/>
      <x:c r="H93" s="8" t="str">
        <x:f>IF(B93="","",IF(E93="","",E93-F93-G93))</x:f>
      </x:c>
      <x:c r="I93" s="13" t="str">
        <x:f>IF(OR(B93="",D93="",$B$4=""),"",MAX(0,$B$4-D93))</x:f>
      </x:c>
      <x:c r="J93" s="8" t="str">
        <x:f>IF(OR(B93="",A93="",C93="",D93="",E93="",$B$4=""),"",IF(AND(D93&gt;=$B$4,H93&gt;0,C93&lt;=$B$4),H93,0))</x:f>
      </x:c>
      <x:c r="K93" s="8" t="str">
        <x:f>IF(OR(B93="",A93="",C93="",D93="",E93="",$B$4=""),"",IF(AND(AND(I93&gt;=1,I93&lt;=30),H93&gt;0,C93&lt;=$B$4),H93,0))</x:f>
      </x:c>
      <x:c r="L93" s="8" t="str">
        <x:f>IF(OR(B93="",A93="",C93="",D93="",E93="",$B$4=""),"",IF(AND(AND(I93&gt;=31,I93&lt;=60),H93&gt;0,C93&lt;=$B$4),H93,0))</x:f>
      </x:c>
      <x:c r="M93" s="8" t="str">
        <x:f>IF(OR(B93="",A93="",C93="",D93="",E93="",$B$4=""),"",IF(AND(AND(I93&gt;=61,I93&lt;=90),H93&gt;0,C93&lt;=$B$4),H93,0))</x:f>
      </x:c>
      <x:c r="N93" s="8" t="str">
        <x:f>IF(OR(B93="",A93="",C93="",D93="",E93="",$B$4=""),"",IF(AND(I93&gt;90,H93&gt;0,C93&lt;=$B$4),H93,0))</x:f>
      </x:c>
      <x:c r="O93" s="8" t="str">
        <x:f>IF(B93="","",IF(OR(B93="",A93="",C93="",D93="",E93="",$B$4=""),"أكمل البيانات وتاريخ التقرير",IF(H93&lt;0,"رصيد دائن: راجع التخصيص",IF(OR(C93&gt;$B$4,D93&lt;C93,E93&lt;0,F93&lt;0,G93&lt;0),"راجع التاريخ أو القيم",IF(COUNTIFS($A$9:$A$108,A93,$B$9:$B$108,B93)&gt;1,"راجع التكرار","")))))</x:f>
      </x:c>
    </x:row>
    <x:row r="94" ht="24" customHeight="1">
      <x:c r="A94" s="10"/>
      <x:c r="B94" s="10"/>
      <x:c r="C94" s="11"/>
      <x:c r="D94" s="11"/>
      <x:c r="E94" s="10"/>
      <x:c r="F94" s="10"/>
      <x:c r="G94" s="10"/>
      <x:c r="H94" s="8" t="str">
        <x:f>IF(B94="","",IF(E94="","",E94-F94-G94))</x:f>
      </x:c>
      <x:c r="I94" s="13" t="str">
        <x:f>IF(OR(B94="",D94="",$B$4=""),"",MAX(0,$B$4-D94))</x:f>
      </x:c>
      <x:c r="J94" s="8" t="str">
        <x:f>IF(OR(B94="",A94="",C94="",D94="",E94="",$B$4=""),"",IF(AND(D94&gt;=$B$4,H94&gt;0,C94&lt;=$B$4),H94,0))</x:f>
      </x:c>
      <x:c r="K94" s="8" t="str">
        <x:f>IF(OR(B94="",A94="",C94="",D94="",E94="",$B$4=""),"",IF(AND(AND(I94&gt;=1,I94&lt;=30),H94&gt;0,C94&lt;=$B$4),H94,0))</x:f>
      </x:c>
      <x:c r="L94" s="8" t="str">
        <x:f>IF(OR(B94="",A94="",C94="",D94="",E94="",$B$4=""),"",IF(AND(AND(I94&gt;=31,I94&lt;=60),H94&gt;0,C94&lt;=$B$4),H94,0))</x:f>
      </x:c>
      <x:c r="M94" s="8" t="str">
        <x:f>IF(OR(B94="",A94="",C94="",D94="",E94="",$B$4=""),"",IF(AND(AND(I94&gt;=61,I94&lt;=90),H94&gt;0,C94&lt;=$B$4),H94,0))</x:f>
      </x:c>
      <x:c r="N94" s="8" t="str">
        <x:f>IF(OR(B94="",A94="",C94="",D94="",E94="",$B$4=""),"",IF(AND(I94&gt;90,H94&gt;0,C94&lt;=$B$4),H94,0))</x:f>
      </x:c>
      <x:c r="O94" s="8" t="str">
        <x:f>IF(B94="","",IF(OR(B94="",A94="",C94="",D94="",E94="",$B$4=""),"أكمل البيانات وتاريخ التقرير",IF(H94&lt;0,"رصيد دائن: راجع التخصيص",IF(OR(C94&gt;$B$4,D94&lt;C94,E94&lt;0,F94&lt;0,G94&lt;0),"راجع التاريخ أو القيم",IF(COUNTIFS($A$9:$A$108,A94,$B$9:$B$108,B94)&gt;1,"راجع التكرار","")))))</x:f>
      </x:c>
    </x:row>
    <x:row r="95" ht="24" customHeight="1">
      <x:c r="A95" s="10"/>
      <x:c r="B95" s="10"/>
      <x:c r="C95" s="11"/>
      <x:c r="D95" s="11"/>
      <x:c r="E95" s="10"/>
      <x:c r="F95" s="10"/>
      <x:c r="G95" s="10"/>
      <x:c r="H95" s="8" t="str">
        <x:f>IF(B95="","",IF(E95="","",E95-F95-G95))</x:f>
      </x:c>
      <x:c r="I95" s="13" t="str">
        <x:f>IF(OR(B95="",D95="",$B$4=""),"",MAX(0,$B$4-D95))</x:f>
      </x:c>
      <x:c r="J95" s="8" t="str">
        <x:f>IF(OR(B95="",A95="",C95="",D95="",E95="",$B$4=""),"",IF(AND(D95&gt;=$B$4,H95&gt;0,C95&lt;=$B$4),H95,0))</x:f>
      </x:c>
      <x:c r="K95" s="8" t="str">
        <x:f>IF(OR(B95="",A95="",C95="",D95="",E95="",$B$4=""),"",IF(AND(AND(I95&gt;=1,I95&lt;=30),H95&gt;0,C95&lt;=$B$4),H95,0))</x:f>
      </x:c>
      <x:c r="L95" s="8" t="str">
        <x:f>IF(OR(B95="",A95="",C95="",D95="",E95="",$B$4=""),"",IF(AND(AND(I95&gt;=31,I95&lt;=60),H95&gt;0,C95&lt;=$B$4),H95,0))</x:f>
      </x:c>
      <x:c r="M95" s="8" t="str">
        <x:f>IF(OR(B95="",A95="",C95="",D95="",E95="",$B$4=""),"",IF(AND(AND(I95&gt;=61,I95&lt;=90),H95&gt;0,C95&lt;=$B$4),H95,0))</x:f>
      </x:c>
      <x:c r="N95" s="8" t="str">
        <x:f>IF(OR(B95="",A95="",C95="",D95="",E95="",$B$4=""),"",IF(AND(I95&gt;90,H95&gt;0,C95&lt;=$B$4),H95,0))</x:f>
      </x:c>
      <x:c r="O95" s="8" t="str">
        <x:f>IF(B95="","",IF(OR(B95="",A95="",C95="",D95="",E95="",$B$4=""),"أكمل البيانات وتاريخ التقرير",IF(H95&lt;0,"رصيد دائن: راجع التخصيص",IF(OR(C95&gt;$B$4,D95&lt;C95,E95&lt;0,F95&lt;0,G95&lt;0),"راجع التاريخ أو القيم",IF(COUNTIFS($A$9:$A$108,A95,$B$9:$B$108,B95)&gt;1,"راجع التكرار","")))))</x:f>
      </x:c>
    </x:row>
    <x:row r="96" ht="24" customHeight="1">
      <x:c r="A96" s="10"/>
      <x:c r="B96" s="10"/>
      <x:c r="C96" s="11"/>
      <x:c r="D96" s="11"/>
      <x:c r="E96" s="10"/>
      <x:c r="F96" s="10"/>
      <x:c r="G96" s="10"/>
      <x:c r="H96" s="8" t="str">
        <x:f>IF(B96="","",IF(E96="","",E96-F96-G96))</x:f>
      </x:c>
      <x:c r="I96" s="13" t="str">
        <x:f>IF(OR(B96="",D96="",$B$4=""),"",MAX(0,$B$4-D96))</x:f>
      </x:c>
      <x:c r="J96" s="8" t="str">
        <x:f>IF(OR(B96="",A96="",C96="",D96="",E96="",$B$4=""),"",IF(AND(D96&gt;=$B$4,H96&gt;0,C96&lt;=$B$4),H96,0))</x:f>
      </x:c>
      <x:c r="K96" s="8" t="str">
        <x:f>IF(OR(B96="",A96="",C96="",D96="",E96="",$B$4=""),"",IF(AND(AND(I96&gt;=1,I96&lt;=30),H96&gt;0,C96&lt;=$B$4),H96,0))</x:f>
      </x:c>
      <x:c r="L96" s="8" t="str">
        <x:f>IF(OR(B96="",A96="",C96="",D96="",E96="",$B$4=""),"",IF(AND(AND(I96&gt;=31,I96&lt;=60),H96&gt;0,C96&lt;=$B$4),H96,0))</x:f>
      </x:c>
      <x:c r="M96" s="8" t="str">
        <x:f>IF(OR(B96="",A96="",C96="",D96="",E96="",$B$4=""),"",IF(AND(AND(I96&gt;=61,I96&lt;=90),H96&gt;0,C96&lt;=$B$4),H96,0))</x:f>
      </x:c>
      <x:c r="N96" s="8" t="str">
        <x:f>IF(OR(B96="",A96="",C96="",D96="",E96="",$B$4=""),"",IF(AND(I96&gt;90,H96&gt;0,C96&lt;=$B$4),H96,0))</x:f>
      </x:c>
      <x:c r="O96" s="8" t="str">
        <x:f>IF(B96="","",IF(OR(B96="",A96="",C96="",D96="",E96="",$B$4=""),"أكمل البيانات وتاريخ التقرير",IF(H96&lt;0,"رصيد دائن: راجع التخصيص",IF(OR(C96&gt;$B$4,D96&lt;C96,E96&lt;0,F96&lt;0,G96&lt;0),"راجع التاريخ أو القيم",IF(COUNTIFS($A$9:$A$108,A96,$B$9:$B$108,B96)&gt;1,"راجع التكرار","")))))</x:f>
      </x:c>
    </x:row>
    <x:row r="97" ht="24" customHeight="1">
      <x:c r="A97" s="10"/>
      <x:c r="B97" s="10"/>
      <x:c r="C97" s="11"/>
      <x:c r="D97" s="11"/>
      <x:c r="E97" s="10"/>
      <x:c r="F97" s="10"/>
      <x:c r="G97" s="10"/>
      <x:c r="H97" s="8" t="str">
        <x:f>IF(B97="","",IF(E97="","",E97-F97-G97))</x:f>
      </x:c>
      <x:c r="I97" s="13" t="str">
        <x:f>IF(OR(B97="",D97="",$B$4=""),"",MAX(0,$B$4-D97))</x:f>
      </x:c>
      <x:c r="J97" s="8" t="str">
        <x:f>IF(OR(B97="",A97="",C97="",D97="",E97="",$B$4=""),"",IF(AND(D97&gt;=$B$4,H97&gt;0,C97&lt;=$B$4),H97,0))</x:f>
      </x:c>
      <x:c r="K97" s="8" t="str">
        <x:f>IF(OR(B97="",A97="",C97="",D97="",E97="",$B$4=""),"",IF(AND(AND(I97&gt;=1,I97&lt;=30),H97&gt;0,C97&lt;=$B$4),H97,0))</x:f>
      </x:c>
      <x:c r="L97" s="8" t="str">
        <x:f>IF(OR(B97="",A97="",C97="",D97="",E97="",$B$4=""),"",IF(AND(AND(I97&gt;=31,I97&lt;=60),H97&gt;0,C97&lt;=$B$4),H97,0))</x:f>
      </x:c>
      <x:c r="M97" s="8" t="str">
        <x:f>IF(OR(B97="",A97="",C97="",D97="",E97="",$B$4=""),"",IF(AND(AND(I97&gt;=61,I97&lt;=90),H97&gt;0,C97&lt;=$B$4),H97,0))</x:f>
      </x:c>
      <x:c r="N97" s="8" t="str">
        <x:f>IF(OR(B97="",A97="",C97="",D97="",E97="",$B$4=""),"",IF(AND(I97&gt;90,H97&gt;0,C97&lt;=$B$4),H97,0))</x:f>
      </x:c>
      <x:c r="O97" s="8" t="str">
        <x:f>IF(B97="","",IF(OR(B97="",A97="",C97="",D97="",E97="",$B$4=""),"أكمل البيانات وتاريخ التقرير",IF(H97&lt;0,"رصيد دائن: راجع التخصيص",IF(OR(C97&gt;$B$4,D97&lt;C97,E97&lt;0,F97&lt;0,G97&lt;0),"راجع التاريخ أو القيم",IF(COUNTIFS($A$9:$A$108,A97,$B$9:$B$108,B97)&gt;1,"راجع التكرار","")))))</x:f>
      </x:c>
    </x:row>
    <x:row r="98" ht="24" customHeight="1">
      <x:c r="A98" s="10"/>
      <x:c r="B98" s="10"/>
      <x:c r="C98" s="11"/>
      <x:c r="D98" s="11"/>
      <x:c r="E98" s="10"/>
      <x:c r="F98" s="10"/>
      <x:c r="G98" s="10"/>
      <x:c r="H98" s="8" t="str">
        <x:f>IF(B98="","",IF(E98="","",E98-F98-G98))</x:f>
      </x:c>
      <x:c r="I98" s="13" t="str">
        <x:f>IF(OR(B98="",D98="",$B$4=""),"",MAX(0,$B$4-D98))</x:f>
      </x:c>
      <x:c r="J98" s="8" t="str">
        <x:f>IF(OR(B98="",A98="",C98="",D98="",E98="",$B$4=""),"",IF(AND(D98&gt;=$B$4,H98&gt;0,C98&lt;=$B$4),H98,0))</x:f>
      </x:c>
      <x:c r="K98" s="8" t="str">
        <x:f>IF(OR(B98="",A98="",C98="",D98="",E98="",$B$4=""),"",IF(AND(AND(I98&gt;=1,I98&lt;=30),H98&gt;0,C98&lt;=$B$4),H98,0))</x:f>
      </x:c>
      <x:c r="L98" s="8" t="str">
        <x:f>IF(OR(B98="",A98="",C98="",D98="",E98="",$B$4=""),"",IF(AND(AND(I98&gt;=31,I98&lt;=60),H98&gt;0,C98&lt;=$B$4),H98,0))</x:f>
      </x:c>
      <x:c r="M98" s="8" t="str">
        <x:f>IF(OR(B98="",A98="",C98="",D98="",E98="",$B$4=""),"",IF(AND(AND(I98&gt;=61,I98&lt;=90),H98&gt;0,C98&lt;=$B$4),H98,0))</x:f>
      </x:c>
      <x:c r="N98" s="8" t="str">
        <x:f>IF(OR(B98="",A98="",C98="",D98="",E98="",$B$4=""),"",IF(AND(I98&gt;90,H98&gt;0,C98&lt;=$B$4),H98,0))</x:f>
      </x:c>
      <x:c r="O98" s="8" t="str">
        <x:f>IF(B98="","",IF(OR(B98="",A98="",C98="",D98="",E98="",$B$4=""),"أكمل البيانات وتاريخ التقرير",IF(H98&lt;0,"رصيد دائن: راجع التخصيص",IF(OR(C98&gt;$B$4,D98&lt;C98,E98&lt;0,F98&lt;0,G98&lt;0),"راجع التاريخ أو القيم",IF(COUNTIFS($A$9:$A$108,A98,$B$9:$B$108,B98)&gt;1,"راجع التكرار","")))))</x:f>
      </x:c>
    </x:row>
    <x:row r="99" ht="24" customHeight="1">
      <x:c r="A99" s="10"/>
      <x:c r="B99" s="10"/>
      <x:c r="C99" s="11"/>
      <x:c r="D99" s="11"/>
      <x:c r="E99" s="10"/>
      <x:c r="F99" s="10"/>
      <x:c r="G99" s="10"/>
      <x:c r="H99" s="8" t="str">
        <x:f>IF(B99="","",IF(E99="","",E99-F99-G99))</x:f>
      </x:c>
      <x:c r="I99" s="13" t="str">
        <x:f>IF(OR(B99="",D99="",$B$4=""),"",MAX(0,$B$4-D99))</x:f>
      </x:c>
      <x:c r="J99" s="8" t="str">
        <x:f>IF(OR(B99="",A99="",C99="",D99="",E99="",$B$4=""),"",IF(AND(D99&gt;=$B$4,H99&gt;0,C99&lt;=$B$4),H99,0))</x:f>
      </x:c>
      <x:c r="K99" s="8" t="str">
        <x:f>IF(OR(B99="",A99="",C99="",D99="",E99="",$B$4=""),"",IF(AND(AND(I99&gt;=1,I99&lt;=30),H99&gt;0,C99&lt;=$B$4),H99,0))</x:f>
      </x:c>
      <x:c r="L99" s="8" t="str">
        <x:f>IF(OR(B99="",A99="",C99="",D99="",E99="",$B$4=""),"",IF(AND(AND(I99&gt;=31,I99&lt;=60),H99&gt;0,C99&lt;=$B$4),H99,0))</x:f>
      </x:c>
      <x:c r="M99" s="8" t="str">
        <x:f>IF(OR(B99="",A99="",C99="",D99="",E99="",$B$4=""),"",IF(AND(AND(I99&gt;=61,I99&lt;=90),H99&gt;0,C99&lt;=$B$4),H99,0))</x:f>
      </x:c>
      <x:c r="N99" s="8" t="str">
        <x:f>IF(OR(B99="",A99="",C99="",D99="",E99="",$B$4=""),"",IF(AND(I99&gt;90,H99&gt;0,C99&lt;=$B$4),H99,0))</x:f>
      </x:c>
      <x:c r="O99" s="8" t="str">
        <x:f>IF(B99="","",IF(OR(B99="",A99="",C99="",D99="",E99="",$B$4=""),"أكمل البيانات وتاريخ التقرير",IF(H99&lt;0,"رصيد دائن: راجع التخصيص",IF(OR(C99&gt;$B$4,D99&lt;C99,E99&lt;0,F99&lt;0,G99&lt;0),"راجع التاريخ أو القيم",IF(COUNTIFS($A$9:$A$108,A99,$B$9:$B$108,B99)&gt;1,"راجع التكرار","")))))</x:f>
      </x:c>
    </x:row>
    <x:row r="100" ht="24" customHeight="1">
      <x:c r="A100" s="10"/>
      <x:c r="B100" s="10"/>
      <x:c r="C100" s="11"/>
      <x:c r="D100" s="11"/>
      <x:c r="E100" s="10"/>
      <x:c r="F100" s="10"/>
      <x:c r="G100" s="10"/>
      <x:c r="H100" s="8" t="str">
        <x:f>IF(B100="","",IF(E100="","",E100-F100-G100))</x:f>
      </x:c>
      <x:c r="I100" s="13" t="str">
        <x:f>IF(OR(B100="",D100="",$B$4=""),"",MAX(0,$B$4-D100))</x:f>
      </x:c>
      <x:c r="J100" s="8" t="str">
        <x:f>IF(OR(B100="",A100="",C100="",D100="",E100="",$B$4=""),"",IF(AND(D100&gt;=$B$4,H100&gt;0,C100&lt;=$B$4),H100,0))</x:f>
      </x:c>
      <x:c r="K100" s="8" t="str">
        <x:f>IF(OR(B100="",A100="",C100="",D100="",E100="",$B$4=""),"",IF(AND(AND(I100&gt;=1,I100&lt;=30),H100&gt;0,C100&lt;=$B$4),H100,0))</x:f>
      </x:c>
      <x:c r="L100" s="8" t="str">
        <x:f>IF(OR(B100="",A100="",C100="",D100="",E100="",$B$4=""),"",IF(AND(AND(I100&gt;=31,I100&lt;=60),H100&gt;0,C100&lt;=$B$4),H100,0))</x:f>
      </x:c>
      <x:c r="M100" s="8" t="str">
        <x:f>IF(OR(B100="",A100="",C100="",D100="",E100="",$B$4=""),"",IF(AND(AND(I100&gt;=61,I100&lt;=90),H100&gt;0,C100&lt;=$B$4),H100,0))</x:f>
      </x:c>
      <x:c r="N100" s="8" t="str">
        <x:f>IF(OR(B100="",A100="",C100="",D100="",E100="",$B$4=""),"",IF(AND(I100&gt;90,H100&gt;0,C100&lt;=$B$4),H100,0))</x:f>
      </x:c>
      <x:c r="O100" s="8" t="str">
        <x:f>IF(B100="","",IF(OR(B100="",A100="",C100="",D100="",E100="",$B$4=""),"أكمل البيانات وتاريخ التقرير",IF(H100&lt;0,"رصيد دائن: راجع التخصيص",IF(OR(C100&gt;$B$4,D100&lt;C100,E100&lt;0,F100&lt;0,G100&lt;0),"راجع التاريخ أو القيم",IF(COUNTIFS($A$9:$A$108,A100,$B$9:$B$108,B100)&gt;1,"راجع التكرار","")))))</x:f>
      </x:c>
    </x:row>
    <x:row r="101" ht="24" customHeight="1">
      <x:c r="A101" s="10"/>
      <x:c r="B101" s="10"/>
      <x:c r="C101" s="11"/>
      <x:c r="D101" s="11"/>
      <x:c r="E101" s="10"/>
      <x:c r="F101" s="10"/>
      <x:c r="G101" s="10"/>
      <x:c r="H101" s="8" t="str">
        <x:f>IF(B101="","",IF(E101="","",E101-F101-G101))</x:f>
      </x:c>
      <x:c r="I101" s="13" t="str">
        <x:f>IF(OR(B101="",D101="",$B$4=""),"",MAX(0,$B$4-D101))</x:f>
      </x:c>
      <x:c r="J101" s="8" t="str">
        <x:f>IF(OR(B101="",A101="",C101="",D101="",E101="",$B$4=""),"",IF(AND(D101&gt;=$B$4,H101&gt;0,C101&lt;=$B$4),H101,0))</x:f>
      </x:c>
      <x:c r="K101" s="8" t="str">
        <x:f>IF(OR(B101="",A101="",C101="",D101="",E101="",$B$4=""),"",IF(AND(AND(I101&gt;=1,I101&lt;=30),H101&gt;0,C101&lt;=$B$4),H101,0))</x:f>
      </x:c>
      <x:c r="L101" s="8" t="str">
        <x:f>IF(OR(B101="",A101="",C101="",D101="",E101="",$B$4=""),"",IF(AND(AND(I101&gt;=31,I101&lt;=60),H101&gt;0,C101&lt;=$B$4),H101,0))</x:f>
      </x:c>
      <x:c r="M101" s="8" t="str">
        <x:f>IF(OR(B101="",A101="",C101="",D101="",E101="",$B$4=""),"",IF(AND(AND(I101&gt;=61,I101&lt;=90),H101&gt;0,C101&lt;=$B$4),H101,0))</x:f>
      </x:c>
      <x:c r="N101" s="8" t="str">
        <x:f>IF(OR(B101="",A101="",C101="",D101="",E101="",$B$4=""),"",IF(AND(I101&gt;90,H101&gt;0,C101&lt;=$B$4),H101,0))</x:f>
      </x:c>
      <x:c r="O101" s="8" t="str">
        <x:f>IF(B101="","",IF(OR(B101="",A101="",C101="",D101="",E101="",$B$4=""),"أكمل البيانات وتاريخ التقرير",IF(H101&lt;0,"رصيد دائن: راجع التخصيص",IF(OR(C101&gt;$B$4,D101&lt;C101,E101&lt;0,F101&lt;0,G101&lt;0),"راجع التاريخ أو القيم",IF(COUNTIFS($A$9:$A$108,A101,$B$9:$B$108,B101)&gt;1,"راجع التكرار","")))))</x:f>
      </x:c>
    </x:row>
    <x:row r="102" ht="24" customHeight="1">
      <x:c r="A102" s="10"/>
      <x:c r="B102" s="10"/>
      <x:c r="C102" s="11"/>
      <x:c r="D102" s="11"/>
      <x:c r="E102" s="10"/>
      <x:c r="F102" s="10"/>
      <x:c r="G102" s="10"/>
      <x:c r="H102" s="8" t="str">
        <x:f>IF(B102="","",IF(E102="","",E102-F102-G102))</x:f>
      </x:c>
      <x:c r="I102" s="13" t="str">
        <x:f>IF(OR(B102="",D102="",$B$4=""),"",MAX(0,$B$4-D102))</x:f>
      </x:c>
      <x:c r="J102" s="8" t="str">
        <x:f>IF(OR(B102="",A102="",C102="",D102="",E102="",$B$4=""),"",IF(AND(D102&gt;=$B$4,H102&gt;0,C102&lt;=$B$4),H102,0))</x:f>
      </x:c>
      <x:c r="K102" s="8" t="str">
        <x:f>IF(OR(B102="",A102="",C102="",D102="",E102="",$B$4=""),"",IF(AND(AND(I102&gt;=1,I102&lt;=30),H102&gt;0,C102&lt;=$B$4),H102,0))</x:f>
      </x:c>
      <x:c r="L102" s="8" t="str">
        <x:f>IF(OR(B102="",A102="",C102="",D102="",E102="",$B$4=""),"",IF(AND(AND(I102&gt;=31,I102&lt;=60),H102&gt;0,C102&lt;=$B$4),H102,0))</x:f>
      </x:c>
      <x:c r="M102" s="8" t="str">
        <x:f>IF(OR(B102="",A102="",C102="",D102="",E102="",$B$4=""),"",IF(AND(AND(I102&gt;=61,I102&lt;=90),H102&gt;0,C102&lt;=$B$4),H102,0))</x:f>
      </x:c>
      <x:c r="N102" s="8" t="str">
        <x:f>IF(OR(B102="",A102="",C102="",D102="",E102="",$B$4=""),"",IF(AND(I102&gt;90,H102&gt;0,C102&lt;=$B$4),H102,0))</x:f>
      </x:c>
      <x:c r="O102" s="8" t="str">
        <x:f>IF(B102="","",IF(OR(B102="",A102="",C102="",D102="",E102="",$B$4=""),"أكمل البيانات وتاريخ التقرير",IF(H102&lt;0,"رصيد دائن: راجع التخصيص",IF(OR(C102&gt;$B$4,D102&lt;C102,E102&lt;0,F102&lt;0,G102&lt;0),"راجع التاريخ أو القيم",IF(COUNTIFS($A$9:$A$108,A102,$B$9:$B$108,B102)&gt;1,"راجع التكرار","")))))</x:f>
      </x:c>
    </x:row>
    <x:row r="103" ht="24" customHeight="1">
      <x:c r="A103" s="10"/>
      <x:c r="B103" s="10"/>
      <x:c r="C103" s="11"/>
      <x:c r="D103" s="11"/>
      <x:c r="E103" s="10"/>
      <x:c r="F103" s="10"/>
      <x:c r="G103" s="10"/>
      <x:c r="H103" s="8" t="str">
        <x:f>IF(B103="","",IF(E103="","",E103-F103-G103))</x:f>
      </x:c>
      <x:c r="I103" s="13" t="str">
        <x:f>IF(OR(B103="",D103="",$B$4=""),"",MAX(0,$B$4-D103))</x:f>
      </x:c>
      <x:c r="J103" s="8" t="str">
        <x:f>IF(OR(B103="",A103="",C103="",D103="",E103="",$B$4=""),"",IF(AND(D103&gt;=$B$4,H103&gt;0,C103&lt;=$B$4),H103,0))</x:f>
      </x:c>
      <x:c r="K103" s="8" t="str">
        <x:f>IF(OR(B103="",A103="",C103="",D103="",E103="",$B$4=""),"",IF(AND(AND(I103&gt;=1,I103&lt;=30),H103&gt;0,C103&lt;=$B$4),H103,0))</x:f>
      </x:c>
      <x:c r="L103" s="8" t="str">
        <x:f>IF(OR(B103="",A103="",C103="",D103="",E103="",$B$4=""),"",IF(AND(AND(I103&gt;=31,I103&lt;=60),H103&gt;0,C103&lt;=$B$4),H103,0))</x:f>
      </x:c>
      <x:c r="M103" s="8" t="str">
        <x:f>IF(OR(B103="",A103="",C103="",D103="",E103="",$B$4=""),"",IF(AND(AND(I103&gt;=61,I103&lt;=90),H103&gt;0,C103&lt;=$B$4),H103,0))</x:f>
      </x:c>
      <x:c r="N103" s="8" t="str">
        <x:f>IF(OR(B103="",A103="",C103="",D103="",E103="",$B$4=""),"",IF(AND(I103&gt;90,H103&gt;0,C103&lt;=$B$4),H103,0))</x:f>
      </x:c>
      <x:c r="O103" s="8" t="str">
        <x:f>IF(B103="","",IF(OR(B103="",A103="",C103="",D103="",E103="",$B$4=""),"أكمل البيانات وتاريخ التقرير",IF(H103&lt;0,"رصيد دائن: راجع التخصيص",IF(OR(C103&gt;$B$4,D103&lt;C103,E103&lt;0,F103&lt;0,G103&lt;0),"راجع التاريخ أو القيم",IF(COUNTIFS($A$9:$A$108,A103,$B$9:$B$108,B103)&gt;1,"راجع التكرار","")))))</x:f>
      </x:c>
    </x:row>
    <x:row r="104" ht="24" customHeight="1">
      <x:c r="A104" s="10"/>
      <x:c r="B104" s="10"/>
      <x:c r="C104" s="11"/>
      <x:c r="D104" s="11"/>
      <x:c r="E104" s="10"/>
      <x:c r="F104" s="10"/>
      <x:c r="G104" s="10"/>
      <x:c r="H104" s="8" t="str">
        <x:f>IF(B104="","",IF(E104="","",E104-F104-G104))</x:f>
      </x:c>
      <x:c r="I104" s="13" t="str">
        <x:f>IF(OR(B104="",D104="",$B$4=""),"",MAX(0,$B$4-D104))</x:f>
      </x:c>
      <x:c r="J104" s="8" t="str">
        <x:f>IF(OR(B104="",A104="",C104="",D104="",E104="",$B$4=""),"",IF(AND(D104&gt;=$B$4,H104&gt;0,C104&lt;=$B$4),H104,0))</x:f>
      </x:c>
      <x:c r="K104" s="8" t="str">
        <x:f>IF(OR(B104="",A104="",C104="",D104="",E104="",$B$4=""),"",IF(AND(AND(I104&gt;=1,I104&lt;=30),H104&gt;0,C104&lt;=$B$4),H104,0))</x:f>
      </x:c>
      <x:c r="L104" s="8" t="str">
        <x:f>IF(OR(B104="",A104="",C104="",D104="",E104="",$B$4=""),"",IF(AND(AND(I104&gt;=31,I104&lt;=60),H104&gt;0,C104&lt;=$B$4),H104,0))</x:f>
      </x:c>
      <x:c r="M104" s="8" t="str">
        <x:f>IF(OR(B104="",A104="",C104="",D104="",E104="",$B$4=""),"",IF(AND(AND(I104&gt;=61,I104&lt;=90),H104&gt;0,C104&lt;=$B$4),H104,0))</x:f>
      </x:c>
      <x:c r="N104" s="8" t="str">
        <x:f>IF(OR(B104="",A104="",C104="",D104="",E104="",$B$4=""),"",IF(AND(I104&gt;90,H104&gt;0,C104&lt;=$B$4),H104,0))</x:f>
      </x:c>
      <x:c r="O104" s="8" t="str">
        <x:f>IF(B104="","",IF(OR(B104="",A104="",C104="",D104="",E104="",$B$4=""),"أكمل البيانات وتاريخ التقرير",IF(H104&lt;0,"رصيد دائن: راجع التخصيص",IF(OR(C104&gt;$B$4,D104&lt;C104,E104&lt;0,F104&lt;0,G104&lt;0),"راجع التاريخ أو القيم",IF(COUNTIFS($A$9:$A$108,A104,$B$9:$B$108,B104)&gt;1,"راجع التكرار","")))))</x:f>
      </x:c>
    </x:row>
    <x:row r="105" ht="24" customHeight="1">
      <x:c r="A105" s="10"/>
      <x:c r="B105" s="10"/>
      <x:c r="C105" s="11"/>
      <x:c r="D105" s="11"/>
      <x:c r="E105" s="10"/>
      <x:c r="F105" s="10"/>
      <x:c r="G105" s="10"/>
      <x:c r="H105" s="8" t="str">
        <x:f>IF(B105="","",IF(E105="","",E105-F105-G105))</x:f>
      </x:c>
      <x:c r="I105" s="13" t="str">
        <x:f>IF(OR(B105="",D105="",$B$4=""),"",MAX(0,$B$4-D105))</x:f>
      </x:c>
      <x:c r="J105" s="8" t="str">
        <x:f>IF(OR(B105="",A105="",C105="",D105="",E105="",$B$4=""),"",IF(AND(D105&gt;=$B$4,H105&gt;0,C105&lt;=$B$4),H105,0))</x:f>
      </x:c>
      <x:c r="K105" s="8" t="str">
        <x:f>IF(OR(B105="",A105="",C105="",D105="",E105="",$B$4=""),"",IF(AND(AND(I105&gt;=1,I105&lt;=30),H105&gt;0,C105&lt;=$B$4),H105,0))</x:f>
      </x:c>
      <x:c r="L105" s="8" t="str">
        <x:f>IF(OR(B105="",A105="",C105="",D105="",E105="",$B$4=""),"",IF(AND(AND(I105&gt;=31,I105&lt;=60),H105&gt;0,C105&lt;=$B$4),H105,0))</x:f>
      </x:c>
      <x:c r="M105" s="8" t="str">
        <x:f>IF(OR(B105="",A105="",C105="",D105="",E105="",$B$4=""),"",IF(AND(AND(I105&gt;=61,I105&lt;=90),H105&gt;0,C105&lt;=$B$4),H105,0))</x:f>
      </x:c>
      <x:c r="N105" s="8" t="str">
        <x:f>IF(OR(B105="",A105="",C105="",D105="",E105="",$B$4=""),"",IF(AND(I105&gt;90,H105&gt;0,C105&lt;=$B$4),H105,0))</x:f>
      </x:c>
      <x:c r="O105" s="8" t="str">
        <x:f>IF(B105="","",IF(OR(B105="",A105="",C105="",D105="",E105="",$B$4=""),"أكمل البيانات وتاريخ التقرير",IF(H105&lt;0,"رصيد دائن: راجع التخصيص",IF(OR(C105&gt;$B$4,D105&lt;C105,E105&lt;0,F105&lt;0,G105&lt;0),"راجع التاريخ أو القيم",IF(COUNTIFS($A$9:$A$108,A105,$B$9:$B$108,B105)&gt;1,"راجع التكرار","")))))</x:f>
      </x:c>
    </x:row>
    <x:row r="106" ht="24" customHeight="1">
      <x:c r="A106" s="10"/>
      <x:c r="B106" s="10"/>
      <x:c r="C106" s="11"/>
      <x:c r="D106" s="11"/>
      <x:c r="E106" s="10"/>
      <x:c r="F106" s="10"/>
      <x:c r="G106" s="10"/>
      <x:c r="H106" s="8" t="str">
        <x:f>IF(B106="","",IF(E106="","",E106-F106-G106))</x:f>
      </x:c>
      <x:c r="I106" s="13" t="str">
        <x:f>IF(OR(B106="",D106="",$B$4=""),"",MAX(0,$B$4-D106))</x:f>
      </x:c>
      <x:c r="J106" s="8" t="str">
        <x:f>IF(OR(B106="",A106="",C106="",D106="",E106="",$B$4=""),"",IF(AND(D106&gt;=$B$4,H106&gt;0,C106&lt;=$B$4),H106,0))</x:f>
      </x:c>
      <x:c r="K106" s="8" t="str">
        <x:f>IF(OR(B106="",A106="",C106="",D106="",E106="",$B$4=""),"",IF(AND(AND(I106&gt;=1,I106&lt;=30),H106&gt;0,C106&lt;=$B$4),H106,0))</x:f>
      </x:c>
      <x:c r="L106" s="8" t="str">
        <x:f>IF(OR(B106="",A106="",C106="",D106="",E106="",$B$4=""),"",IF(AND(AND(I106&gt;=31,I106&lt;=60),H106&gt;0,C106&lt;=$B$4),H106,0))</x:f>
      </x:c>
      <x:c r="M106" s="8" t="str">
        <x:f>IF(OR(B106="",A106="",C106="",D106="",E106="",$B$4=""),"",IF(AND(AND(I106&gt;=61,I106&lt;=90),H106&gt;0,C106&lt;=$B$4),H106,0))</x:f>
      </x:c>
      <x:c r="N106" s="8" t="str">
        <x:f>IF(OR(B106="",A106="",C106="",D106="",E106="",$B$4=""),"",IF(AND(I106&gt;90,H106&gt;0,C106&lt;=$B$4),H106,0))</x:f>
      </x:c>
      <x:c r="O106" s="8" t="str">
        <x:f>IF(B106="","",IF(OR(B106="",A106="",C106="",D106="",E106="",$B$4=""),"أكمل البيانات وتاريخ التقرير",IF(H106&lt;0,"رصيد دائن: راجع التخصيص",IF(OR(C106&gt;$B$4,D106&lt;C106,E106&lt;0,F106&lt;0,G106&lt;0),"راجع التاريخ أو القيم",IF(COUNTIFS($A$9:$A$108,A106,$B$9:$B$108,B106)&gt;1,"راجع التكرار","")))))</x:f>
      </x:c>
    </x:row>
    <x:row r="107" ht="24" customHeight="1">
      <x:c r="A107" s="10"/>
      <x:c r="B107" s="10"/>
      <x:c r="C107" s="11"/>
      <x:c r="D107" s="11"/>
      <x:c r="E107" s="10"/>
      <x:c r="F107" s="10"/>
      <x:c r="G107" s="10"/>
      <x:c r="H107" s="8" t="str">
        <x:f>IF(B107="","",IF(E107="","",E107-F107-G107))</x:f>
      </x:c>
      <x:c r="I107" s="13" t="str">
        <x:f>IF(OR(B107="",D107="",$B$4=""),"",MAX(0,$B$4-D107))</x:f>
      </x:c>
      <x:c r="J107" s="8" t="str">
        <x:f>IF(OR(B107="",A107="",C107="",D107="",E107="",$B$4=""),"",IF(AND(D107&gt;=$B$4,H107&gt;0,C107&lt;=$B$4),H107,0))</x:f>
      </x:c>
      <x:c r="K107" s="8" t="str">
        <x:f>IF(OR(B107="",A107="",C107="",D107="",E107="",$B$4=""),"",IF(AND(AND(I107&gt;=1,I107&lt;=30),H107&gt;0,C107&lt;=$B$4),H107,0))</x:f>
      </x:c>
      <x:c r="L107" s="8" t="str">
        <x:f>IF(OR(B107="",A107="",C107="",D107="",E107="",$B$4=""),"",IF(AND(AND(I107&gt;=31,I107&lt;=60),H107&gt;0,C107&lt;=$B$4),H107,0))</x:f>
      </x:c>
      <x:c r="M107" s="8" t="str">
        <x:f>IF(OR(B107="",A107="",C107="",D107="",E107="",$B$4=""),"",IF(AND(AND(I107&gt;=61,I107&lt;=90),H107&gt;0,C107&lt;=$B$4),H107,0))</x:f>
      </x:c>
      <x:c r="N107" s="8" t="str">
        <x:f>IF(OR(B107="",A107="",C107="",D107="",E107="",$B$4=""),"",IF(AND(I107&gt;90,H107&gt;0,C107&lt;=$B$4),H107,0))</x:f>
      </x:c>
      <x:c r="O107" s="8" t="str">
        <x:f>IF(B107="","",IF(OR(B107="",A107="",C107="",D107="",E107="",$B$4=""),"أكمل البيانات وتاريخ التقرير",IF(H107&lt;0,"رصيد دائن: راجع التخصيص",IF(OR(C107&gt;$B$4,D107&lt;C107,E107&lt;0,F107&lt;0,G107&lt;0),"راجع التاريخ أو القيم",IF(COUNTIFS($A$9:$A$108,A107,$B$9:$B$108,B107)&gt;1,"راجع التكرار","")))))</x:f>
      </x:c>
    </x:row>
    <x:row r="108" ht="24" customHeight="1">
      <x:c r="A108" s="10"/>
      <x:c r="B108" s="10"/>
      <x:c r="C108" s="11"/>
      <x:c r="D108" s="11"/>
      <x:c r="E108" s="10"/>
      <x:c r="F108" s="10"/>
      <x:c r="G108" s="10"/>
      <x:c r="H108" s="8" t="str">
        <x:f>IF(B108="","",IF(E108="","",E108-F108-G108))</x:f>
      </x:c>
      <x:c r="I108" s="13" t="str">
        <x:f>IF(OR(B108="",D108="",$B$4=""),"",MAX(0,$B$4-D108))</x:f>
      </x:c>
      <x:c r="J108" s="8" t="str">
        <x:f>IF(OR(B108="",A108="",C108="",D108="",E108="",$B$4=""),"",IF(AND(D108&gt;=$B$4,H108&gt;0,C108&lt;=$B$4),H108,0))</x:f>
      </x:c>
      <x:c r="K108" s="8" t="str">
        <x:f>IF(OR(B108="",A108="",C108="",D108="",E108="",$B$4=""),"",IF(AND(AND(I108&gt;=1,I108&lt;=30),H108&gt;0,C108&lt;=$B$4),H108,0))</x:f>
      </x:c>
      <x:c r="L108" s="8" t="str">
        <x:f>IF(OR(B108="",A108="",C108="",D108="",E108="",$B$4=""),"",IF(AND(AND(I108&gt;=31,I108&lt;=60),H108&gt;0,C108&lt;=$B$4),H108,0))</x:f>
      </x:c>
      <x:c r="M108" s="8" t="str">
        <x:f>IF(OR(B108="",A108="",C108="",D108="",E108="",$B$4=""),"",IF(AND(AND(I108&gt;=61,I108&lt;=90),H108&gt;0,C108&lt;=$B$4),H108,0))</x:f>
      </x:c>
      <x:c r="N108" s="8" t="str">
        <x:f>IF(OR(B108="",A108="",C108="",D108="",E108="",$B$4=""),"",IF(AND(I108&gt;90,H108&gt;0,C108&lt;=$B$4),H108,0))</x:f>
      </x:c>
      <x:c r="O108" s="8" t="str">
        <x:f>IF(B108="","",IF(OR(B108="",A108="",C108="",D108="",E108="",$B$4=""),"أكمل البيانات وتاريخ التقرير",IF(H108&lt;0,"رصيد دائن: راجع التخصيص",IF(OR(C108&gt;$B$4,D108&lt;C108,E108&lt;0,F108&lt;0,G108&lt;0),"راجع التاريخ أو القيم",IF(COUNTIFS($A$9:$A$108,A108,$B$9:$B$108,B108)&gt;1,"راجع التكرار","")))))</x:f>
      </x:c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 ht="24" customHeight="1">
      <x:c r="A111" s="2" t="str">
        <x:v>ليس احتساباً لمخصص ائتماني. الأرصدة الدائنة تستبعد من فئات المطالبة وتظهر للمراجعة.</x:v>
      </x:c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C56E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تقرير أعمار الديون - بيانات افتراضية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 t="str">
        <x:v>MiniTax | www.mini-tax.com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تاريخ التقرير</x:v>
      </x:c>
      <x:c r="B4" s="11" t="d">
        <x:v>2026-10-01T00:00:00.000Z</x:v>
      </x:c>
      <x:c r="C4" s="2"/>
      <x:c r="D4" s="2"/>
      <x:c r="E4" s="2"/>
      <x:c r="F4" s="2"/>
      <x:c r="G4" s="2" t="str">
        <x:v>مجموع فئات المطالبة</x:v>
      </x:c>
      <x:c r="H4" s="2" t="n">
        <x:f>SUM(J9:N108)</x:f>
        <x:v>10000</x:v>
      </x:c>
      <x:c r="I4" s="2"/>
      <x:c r="J4" s="2"/>
      <x:c r="K4" s="2"/>
      <x:c r="L4" s="2"/>
      <x:c r="M4" s="2"/>
      <x:c r="N4" s="2"/>
      <x:c r="O4" s="2" t="str">
        <x:f>IF(COUNTIFS(O9:O108,"?*")&gt;0,"راجع الصفوف قبل اعتماد الإجمالي","")</x:f>
      </x:c>
    </x:row>
    <x:row r="5" ht="24" customHeight="1">
      <x:c r="A5" s="2" t="str">
        <x:v>العملة</x:v>
      </x:c>
      <x:c r="B5" s="12" t="str">
        <x:v>EGP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4" customHeight="1">
      <x:c r="A7" s="2" t="str">
        <x:v>أدخل السداد والإشعارات حتى تاريخ التقرير فقط. المستحق اليوم ليس متأخراً.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42" customHeight="1">
      <x:c r="A8" s="7" t="str">
        <x:v>العميل</x:v>
      </x:c>
      <x:c r="B8" s="7" t="str">
        <x:v>الفاتورة</x:v>
      </x:c>
      <x:c r="C8" s="7" t="str">
        <x:v>تاريخ الإصدار</x:v>
      </x:c>
      <x:c r="D8" s="7" t="str">
        <x:v>تاريخ الاستحقاق</x:v>
      </x:c>
      <x:c r="E8" s="7" t="str">
        <x:v>القيمة</x:v>
      </x:c>
      <x:c r="F8" s="7" t="str">
        <x:v>المسدد</x:v>
      </x:c>
      <x:c r="G8" s="7" t="str">
        <x:v>الإشعارات الدائنة</x:v>
      </x:c>
      <x:c r="H8" s="7" t="str">
        <x:v>الرصيد</x:v>
      </x:c>
      <x:c r="I8" s="7" t="str">
        <x:v>أيام التأخر</x:v>
      </x:c>
      <x:c r="J8" s="7" t="str">
        <x:v>غير متأخر</x:v>
      </x:c>
      <x:c r="K8" s="7" t="str">
        <x:v>1 - 30</x:v>
      </x:c>
      <x:c r="L8" s="7" t="str">
        <x:v>31 - 60</x:v>
      </x:c>
      <x:c r="M8" s="7" t="str">
        <x:v>61 - 90</x:v>
      </x:c>
      <x:c r="N8" s="7" t="str">
        <x:v>أكثر من 90</x:v>
      </x:c>
      <x:c r="O8" s="7" t="str">
        <x:v>مراجعة</x:v>
      </x:c>
    </x:row>
    <x:row r="9" ht="24" customHeight="1">
      <x:c r="A9" s="10" t="str">
        <x:v>عميل تجريبي</x:v>
      </x:c>
      <x:c r="B9" s="10" t="str">
        <x:v>INV-001</x:v>
      </x:c>
      <x:c r="C9" s="11" t="d">
        <x:v>2026-08-01T00:00:00.000Z</x:v>
      </x:c>
      <x:c r="D9" s="11" t="d">
        <x:v>2026-08-17T00:00:00.000Z</x:v>
      </x:c>
      <x:c r="E9" s="10" t="n">
        <x:v>10000</x:v>
      </x:c>
      <x:c r="F9" s="10" t="n">
        <x:v>4000</x:v>
      </x:c>
      <x:c r="G9" s="10" t="n">
        <x:v>1000</x:v>
      </x:c>
      <x:c r="H9" s="8" t="n">
        <x:f>IF(B9="","",IF(E9="","",E9-F9-G9))</x:f>
        <x:v>5000</x:v>
      </x:c>
      <x:c r="I9" s="13" t="n">
        <x:f>IF(OR(B9="",D9="",$B$4=""),"",MAX(0,$B$4-D9))</x:f>
        <x:v>45</x:v>
      </x:c>
      <x:c r="J9" s="8" t="n">
        <x:f>IF(OR(B9="",A9="",C9="",D9="",E9="",$B$4=""),"",IF(AND(D9&gt;=$B$4,H9&gt;0,C9&lt;=$B$4),H9,0))</x:f>
        <x:v>0</x:v>
      </x:c>
      <x:c r="K9" s="8" t="n">
        <x:f>IF(OR(B9="",A9="",C9="",D9="",E9="",$B$4=""),"",IF(AND(AND(I9&gt;=1,I9&lt;=30),H9&gt;0,C9&lt;=$B$4),H9,0))</x:f>
        <x:v>0</x:v>
      </x:c>
      <x:c r="L9" s="8" t="n">
        <x:f>IF(OR(B9="",A9="",C9="",D9="",E9="",$B$4=""),"",IF(AND(AND(I9&gt;=31,I9&lt;=60),H9&gt;0,C9&lt;=$B$4),H9,0))</x:f>
        <x:v>5000</x:v>
      </x:c>
      <x:c r="M9" s="8" t="n">
        <x:f>IF(OR(B9="",A9="",C9="",D9="",E9="",$B$4=""),"",IF(AND(AND(I9&gt;=61,I9&lt;=90),H9&gt;0,C9&lt;=$B$4),H9,0))</x:f>
        <x:v>0</x:v>
      </x:c>
      <x:c r="N9" s="8" t="n">
        <x:f>IF(OR(B9="",A9="",C9="",D9="",E9="",$B$4=""),"",IF(AND(I9&gt;90,H9&gt;0,C9&lt;=$B$4),H9,0))</x:f>
        <x:v>0</x:v>
      </x:c>
      <x:c r="O9" s="8" t="str">
        <x:f>IF(B9="","",IF(OR(B9="",A9="",C9="",D9="",E9="",$B$4=""),"أكمل البيانات وتاريخ التقرير",IF(H9&lt;0,"رصيد دائن: راجع التخصيص",IF(OR(C9&gt;$B$4,D9&lt;C9,E9&lt;0,F9&lt;0,G9&lt;0),"راجع التاريخ أو القيم",IF(COUNTIFS($A$9:$A$108,A9,$B$9:$B$108,B9)&gt;1,"راجع التكرار","")))))</x:f>
      </x:c>
    </x:row>
    <x:row r="10" ht="24" customHeight="1">
      <x:c r="A10" s="10" t="str">
        <x:v>عميل تجريبي</x:v>
      </x:c>
      <x:c r="B10" s="10" t="str">
        <x:v>INV-002</x:v>
      </x:c>
      <x:c r="C10" s="11" t="d">
        <x:v>2026-09-01T00:00:00.000Z</x:v>
      </x:c>
      <x:c r="D10" s="11" t="d">
        <x:v>2026-10-01T00:00:00.000Z</x:v>
      </x:c>
      <x:c r="E10" s="10" t="n">
        <x:v>2000</x:v>
      </x:c>
      <x:c r="F10" s="10" t="n">
        <x:v>0</x:v>
      </x:c>
      <x:c r="G10" s="10" t="n">
        <x:v>0</x:v>
      </x:c>
      <x:c r="H10" s="8" t="n">
        <x:f>IF(B10="","",IF(E10="","",E10-F10-G10))</x:f>
        <x:v>2000</x:v>
      </x:c>
      <x:c r="I10" s="13" t="n">
        <x:f>IF(OR(B10="",D10="",$B$4=""),"",MAX(0,$B$4-D10))</x:f>
        <x:v>0</x:v>
      </x:c>
      <x:c r="J10" s="8" t="n">
        <x:f>IF(OR(B10="",A10="",C10="",D10="",E10="",$B$4=""),"",IF(AND(D10&gt;=$B$4,H10&gt;0,C10&lt;=$B$4),H10,0))</x:f>
        <x:v>2000</x:v>
      </x:c>
      <x:c r="K10" s="8" t="n">
        <x:f>IF(OR(B10="",A10="",C10="",D10="",E10="",$B$4=""),"",IF(AND(AND(I10&gt;=1,I10&lt;=30),H10&gt;0,C10&lt;=$B$4),H10,0))</x:f>
        <x:v>0</x:v>
      </x:c>
      <x:c r="L10" s="8" t="n">
        <x:f>IF(OR(B10="",A10="",C10="",D10="",E10="",$B$4=""),"",IF(AND(AND(I10&gt;=31,I10&lt;=60),H10&gt;0,C10&lt;=$B$4),H10,0))</x:f>
        <x:v>0</x:v>
      </x:c>
      <x:c r="M10" s="8" t="n">
        <x:f>IF(OR(B10="",A10="",C10="",D10="",E10="",$B$4=""),"",IF(AND(AND(I10&gt;=61,I10&lt;=90),H10&gt;0,C10&lt;=$B$4),H10,0))</x:f>
        <x:v>0</x:v>
      </x:c>
      <x:c r="N10" s="8" t="n">
        <x:f>IF(OR(B10="",A10="",C10="",D10="",E10="",$B$4=""),"",IF(AND(I10&gt;90,H10&gt;0,C10&lt;=$B$4),H10,0))</x:f>
        <x:v>0</x:v>
      </x:c>
      <x:c r="O10" s="8" t="str">
        <x:f>IF(B10="","",IF(OR(B10="",A10="",C10="",D10="",E10="",$B$4=""),"أكمل البيانات وتاريخ التقرير",IF(H10&lt;0,"رصيد دائن: راجع التخصيص",IF(OR(C10&gt;$B$4,D10&lt;C10,E10&lt;0,F10&lt;0,G10&lt;0),"راجع التاريخ أو القيم",IF(COUNTIFS($A$9:$A$108,A10,$B$9:$B$108,B10)&gt;1,"راجع التكرار","")))))</x:f>
      </x:c>
    </x:row>
    <x:row r="11" ht="24" customHeight="1">
      <x:c r="A11" s="10" t="str">
        <x:v>عميل آخر</x:v>
      </x:c>
      <x:c r="B11" s="10" t="str">
        <x:v>INV-003</x:v>
      </x:c>
      <x:c r="C11" s="11" t="d">
        <x:v>2026-05-01T00:00:00.000Z</x:v>
      </x:c>
      <x:c r="D11" s="11" t="d">
        <x:v>2026-06-01T00:00:00.000Z</x:v>
      </x:c>
      <x:c r="E11" s="10" t="n">
        <x:v>3000</x:v>
      </x:c>
      <x:c r="F11" s="10" t="n">
        <x:v>0</x:v>
      </x:c>
      <x:c r="G11" s="10" t="n">
        <x:v>0</x:v>
      </x:c>
      <x:c r="H11" s="8" t="n">
        <x:f>IF(B11="","",IF(E11="","",E11-F11-G11))</x:f>
        <x:v>3000</x:v>
      </x:c>
      <x:c r="I11" s="13" t="n">
        <x:f>IF(OR(B11="",D11="",$B$4=""),"",MAX(0,$B$4-D11))</x:f>
        <x:v>122</x:v>
      </x:c>
      <x:c r="J11" s="8" t="n">
        <x:f>IF(OR(B11="",A11="",C11="",D11="",E11="",$B$4=""),"",IF(AND(D11&gt;=$B$4,H11&gt;0,C11&lt;=$B$4),H11,0))</x:f>
        <x:v>0</x:v>
      </x:c>
      <x:c r="K11" s="8" t="n">
        <x:f>IF(OR(B11="",A11="",C11="",D11="",E11="",$B$4=""),"",IF(AND(AND(I11&gt;=1,I11&lt;=30),H11&gt;0,C11&lt;=$B$4),H11,0))</x:f>
        <x:v>0</x:v>
      </x:c>
      <x:c r="L11" s="8" t="n">
        <x:f>IF(OR(B11="",A11="",C11="",D11="",E11="",$B$4=""),"",IF(AND(AND(I11&gt;=31,I11&lt;=60),H11&gt;0,C11&lt;=$B$4),H11,0))</x:f>
        <x:v>0</x:v>
      </x:c>
      <x:c r="M11" s="8" t="n">
        <x:f>IF(OR(B11="",A11="",C11="",D11="",E11="",$B$4=""),"",IF(AND(AND(I11&gt;=61,I11&lt;=90),H11&gt;0,C11&lt;=$B$4),H11,0))</x:f>
        <x:v>0</x:v>
      </x:c>
      <x:c r="N11" s="8" t="n">
        <x:f>IF(OR(B11="",A11="",C11="",D11="",E11="",$B$4=""),"",IF(AND(I11&gt;90,H11&gt;0,C11&lt;=$B$4),H11,0))</x:f>
        <x:v>3000</x:v>
      </x:c>
      <x:c r="O11" s="8" t="str">
        <x:f>IF(B11="","",IF(OR(B11="",A11="",C11="",D11="",E11="",$B$4=""),"أكمل البيانات وتاريخ التقرير",IF(H11&lt;0,"رصيد دائن: راجع التخصيص",IF(OR(C11&gt;$B$4,D11&lt;C11,E11&lt;0,F11&lt;0,G11&lt;0),"راجع التاريخ أو القيم",IF(COUNTIFS($A$9:$A$108,A11,$B$9:$B$108,B11)&gt;1,"راجع التكرار","")))))</x:f>
      </x:c>
    </x:row>
    <x:row r="12" ht="24" customHeight="1">
      <x:c r="A12" s="10"/>
      <x:c r="B12" s="10"/>
      <x:c r="C12" s="11"/>
      <x:c r="D12" s="11"/>
      <x:c r="E12" s="10"/>
      <x:c r="F12" s="10"/>
      <x:c r="G12" s="10"/>
      <x:c r="H12" s="8" t="str">
        <x:f>IF(B12="","",IF(E12="","",E12-F12-G12))</x:f>
      </x:c>
      <x:c r="I12" s="13" t="str">
        <x:f>IF(OR(B12="",D12="",$B$4=""),"",MAX(0,$B$4-D12))</x:f>
      </x:c>
      <x:c r="J12" s="8" t="str">
        <x:f>IF(OR(B12="",A12="",C12="",D12="",E12="",$B$4=""),"",IF(AND(D12&gt;=$B$4,H12&gt;0,C12&lt;=$B$4),H12,0))</x:f>
      </x:c>
      <x:c r="K12" s="8" t="str">
        <x:f>IF(OR(B12="",A12="",C12="",D12="",E12="",$B$4=""),"",IF(AND(AND(I12&gt;=1,I12&lt;=30),H12&gt;0,C12&lt;=$B$4),H12,0))</x:f>
      </x:c>
      <x:c r="L12" s="8" t="str">
        <x:f>IF(OR(B12="",A12="",C12="",D12="",E12="",$B$4=""),"",IF(AND(AND(I12&gt;=31,I12&lt;=60),H12&gt;0,C12&lt;=$B$4),H12,0))</x:f>
      </x:c>
      <x:c r="M12" s="8" t="str">
        <x:f>IF(OR(B12="",A12="",C12="",D12="",E12="",$B$4=""),"",IF(AND(AND(I12&gt;=61,I12&lt;=90),H12&gt;0,C12&lt;=$B$4),H12,0))</x:f>
      </x:c>
      <x:c r="N12" s="8" t="str">
        <x:f>IF(OR(B12="",A12="",C12="",D12="",E12="",$B$4=""),"",IF(AND(I12&gt;90,H12&gt;0,C12&lt;=$B$4),H12,0))</x:f>
      </x:c>
      <x:c r="O12" s="8" t="str">
        <x:f>IF(B12="","",IF(OR(B12="",A12="",C12="",D12="",E12="",$B$4=""),"أكمل البيانات وتاريخ التقرير",IF(H12&lt;0,"رصيد دائن: راجع التخصيص",IF(OR(C12&gt;$B$4,D12&lt;C12,E12&lt;0,F12&lt;0,G12&lt;0),"راجع التاريخ أو القيم",IF(COUNTIFS($A$9:$A$108,A12,$B$9:$B$108,B12)&gt;1,"راجع التكرار","")))))</x:f>
      </x:c>
    </x:row>
    <x:row r="13" ht="24" customHeight="1">
      <x:c r="A13" s="10"/>
      <x:c r="B13" s="10"/>
      <x:c r="C13" s="11"/>
      <x:c r="D13" s="11"/>
      <x:c r="E13" s="10"/>
      <x:c r="F13" s="10"/>
      <x:c r="G13" s="10"/>
      <x:c r="H13" s="8" t="str">
        <x:f>IF(B13="","",IF(E13="","",E13-F13-G13))</x:f>
      </x:c>
      <x:c r="I13" s="13" t="str">
        <x:f>IF(OR(B13="",D13="",$B$4=""),"",MAX(0,$B$4-D13))</x:f>
      </x:c>
      <x:c r="J13" s="8" t="str">
        <x:f>IF(OR(B13="",A13="",C13="",D13="",E13="",$B$4=""),"",IF(AND(D13&gt;=$B$4,H13&gt;0,C13&lt;=$B$4),H13,0))</x:f>
      </x:c>
      <x:c r="K13" s="8" t="str">
        <x:f>IF(OR(B13="",A13="",C13="",D13="",E13="",$B$4=""),"",IF(AND(AND(I13&gt;=1,I13&lt;=30),H13&gt;0,C13&lt;=$B$4),H13,0))</x:f>
      </x:c>
      <x:c r="L13" s="8" t="str">
        <x:f>IF(OR(B13="",A13="",C13="",D13="",E13="",$B$4=""),"",IF(AND(AND(I13&gt;=31,I13&lt;=60),H13&gt;0,C13&lt;=$B$4),H13,0))</x:f>
      </x:c>
      <x:c r="M13" s="8" t="str">
        <x:f>IF(OR(B13="",A13="",C13="",D13="",E13="",$B$4=""),"",IF(AND(AND(I13&gt;=61,I13&lt;=90),H13&gt;0,C13&lt;=$B$4),H13,0))</x:f>
      </x:c>
      <x:c r="N13" s="8" t="str">
        <x:f>IF(OR(B13="",A13="",C13="",D13="",E13="",$B$4=""),"",IF(AND(I13&gt;90,H13&gt;0,C13&lt;=$B$4),H13,0))</x:f>
      </x:c>
      <x:c r="O13" s="8" t="str">
        <x:f>IF(B13="","",IF(OR(B13="",A13="",C13="",D13="",E13="",$B$4=""),"أكمل البيانات وتاريخ التقرير",IF(H13&lt;0,"رصيد دائن: راجع التخصيص",IF(OR(C13&gt;$B$4,D13&lt;C13,E13&lt;0,F13&lt;0,G13&lt;0),"راجع التاريخ أو القيم",IF(COUNTIFS($A$9:$A$108,A13,$B$9:$B$108,B13)&gt;1,"راجع التكرار","")))))</x:f>
      </x:c>
    </x:row>
    <x:row r="14" ht="24" customHeight="1">
      <x:c r="A14" s="10"/>
      <x:c r="B14" s="10"/>
      <x:c r="C14" s="11"/>
      <x:c r="D14" s="11"/>
      <x:c r="E14" s="10"/>
      <x:c r="F14" s="10"/>
      <x:c r="G14" s="10"/>
      <x:c r="H14" s="8" t="str">
        <x:f>IF(B14="","",IF(E14="","",E14-F14-G14))</x:f>
      </x:c>
      <x:c r="I14" s="13" t="str">
        <x:f>IF(OR(B14="",D14="",$B$4=""),"",MAX(0,$B$4-D14))</x:f>
      </x:c>
      <x:c r="J14" s="8" t="str">
        <x:f>IF(OR(B14="",A14="",C14="",D14="",E14="",$B$4=""),"",IF(AND(D14&gt;=$B$4,H14&gt;0,C14&lt;=$B$4),H14,0))</x:f>
      </x:c>
      <x:c r="K14" s="8" t="str">
        <x:f>IF(OR(B14="",A14="",C14="",D14="",E14="",$B$4=""),"",IF(AND(AND(I14&gt;=1,I14&lt;=30),H14&gt;0,C14&lt;=$B$4),H14,0))</x:f>
      </x:c>
      <x:c r="L14" s="8" t="str">
        <x:f>IF(OR(B14="",A14="",C14="",D14="",E14="",$B$4=""),"",IF(AND(AND(I14&gt;=31,I14&lt;=60),H14&gt;0,C14&lt;=$B$4),H14,0))</x:f>
      </x:c>
      <x:c r="M14" s="8" t="str">
        <x:f>IF(OR(B14="",A14="",C14="",D14="",E14="",$B$4=""),"",IF(AND(AND(I14&gt;=61,I14&lt;=90),H14&gt;0,C14&lt;=$B$4),H14,0))</x:f>
      </x:c>
      <x:c r="N14" s="8" t="str">
        <x:f>IF(OR(B14="",A14="",C14="",D14="",E14="",$B$4=""),"",IF(AND(I14&gt;90,H14&gt;0,C14&lt;=$B$4),H14,0))</x:f>
      </x:c>
      <x:c r="O14" s="8" t="str">
        <x:f>IF(B14="","",IF(OR(B14="",A14="",C14="",D14="",E14="",$B$4=""),"أكمل البيانات وتاريخ التقرير",IF(H14&lt;0,"رصيد دائن: راجع التخصيص",IF(OR(C14&gt;$B$4,D14&lt;C14,E14&lt;0,F14&lt;0,G14&lt;0),"راجع التاريخ أو القيم",IF(COUNTIFS($A$9:$A$108,A14,$B$9:$B$108,B14)&gt;1,"راجع التكرار","")))))</x:f>
      </x:c>
    </x:row>
    <x:row r="15" ht="24" customHeight="1">
      <x:c r="A15" s="10"/>
      <x:c r="B15" s="10"/>
      <x:c r="C15" s="11"/>
      <x:c r="D15" s="11"/>
      <x:c r="E15" s="10"/>
      <x:c r="F15" s="10"/>
      <x:c r="G15" s="10"/>
      <x:c r="H15" s="8" t="str">
        <x:f>IF(B15="","",IF(E15="","",E15-F15-G15))</x:f>
      </x:c>
      <x:c r="I15" s="13" t="str">
        <x:f>IF(OR(B15="",D15="",$B$4=""),"",MAX(0,$B$4-D15))</x:f>
      </x:c>
      <x:c r="J15" s="8" t="str">
        <x:f>IF(OR(B15="",A15="",C15="",D15="",E15="",$B$4=""),"",IF(AND(D15&gt;=$B$4,H15&gt;0,C15&lt;=$B$4),H15,0))</x:f>
      </x:c>
      <x:c r="K15" s="8" t="str">
        <x:f>IF(OR(B15="",A15="",C15="",D15="",E15="",$B$4=""),"",IF(AND(AND(I15&gt;=1,I15&lt;=30),H15&gt;0,C15&lt;=$B$4),H15,0))</x:f>
      </x:c>
      <x:c r="L15" s="8" t="str">
        <x:f>IF(OR(B15="",A15="",C15="",D15="",E15="",$B$4=""),"",IF(AND(AND(I15&gt;=31,I15&lt;=60),H15&gt;0,C15&lt;=$B$4),H15,0))</x:f>
      </x:c>
      <x:c r="M15" s="8" t="str">
        <x:f>IF(OR(B15="",A15="",C15="",D15="",E15="",$B$4=""),"",IF(AND(AND(I15&gt;=61,I15&lt;=90),H15&gt;0,C15&lt;=$B$4),H15,0))</x:f>
      </x:c>
      <x:c r="N15" s="8" t="str">
        <x:f>IF(OR(B15="",A15="",C15="",D15="",E15="",$B$4=""),"",IF(AND(I15&gt;90,H15&gt;0,C15&lt;=$B$4),H15,0))</x:f>
      </x:c>
      <x:c r="O15" s="8" t="str">
        <x:f>IF(B15="","",IF(OR(B15="",A15="",C15="",D15="",E15="",$B$4=""),"أكمل البيانات وتاريخ التقرير",IF(H15&lt;0,"رصيد دائن: راجع التخصيص",IF(OR(C15&gt;$B$4,D15&lt;C15,E15&lt;0,F15&lt;0,G15&lt;0),"راجع التاريخ أو القيم",IF(COUNTIFS($A$9:$A$108,A15,$B$9:$B$108,B15)&gt;1,"راجع التكرار","")))))</x:f>
      </x:c>
    </x:row>
    <x:row r="16" ht="24" customHeight="1">
      <x:c r="A16" s="10"/>
      <x:c r="B16" s="10"/>
      <x:c r="C16" s="11"/>
      <x:c r="D16" s="11"/>
      <x:c r="E16" s="10"/>
      <x:c r="F16" s="10"/>
      <x:c r="G16" s="10"/>
      <x:c r="H16" s="8" t="str">
        <x:f>IF(B16="","",IF(E16="","",E16-F16-G16))</x:f>
      </x:c>
      <x:c r="I16" s="13" t="str">
        <x:f>IF(OR(B16="",D16="",$B$4=""),"",MAX(0,$B$4-D16))</x:f>
      </x:c>
      <x:c r="J16" s="8" t="str">
        <x:f>IF(OR(B16="",A16="",C16="",D16="",E16="",$B$4=""),"",IF(AND(D16&gt;=$B$4,H16&gt;0,C16&lt;=$B$4),H16,0))</x:f>
      </x:c>
      <x:c r="K16" s="8" t="str">
        <x:f>IF(OR(B16="",A16="",C16="",D16="",E16="",$B$4=""),"",IF(AND(AND(I16&gt;=1,I16&lt;=30),H16&gt;0,C16&lt;=$B$4),H16,0))</x:f>
      </x:c>
      <x:c r="L16" s="8" t="str">
        <x:f>IF(OR(B16="",A16="",C16="",D16="",E16="",$B$4=""),"",IF(AND(AND(I16&gt;=31,I16&lt;=60),H16&gt;0,C16&lt;=$B$4),H16,0))</x:f>
      </x:c>
      <x:c r="M16" s="8" t="str">
        <x:f>IF(OR(B16="",A16="",C16="",D16="",E16="",$B$4=""),"",IF(AND(AND(I16&gt;=61,I16&lt;=90),H16&gt;0,C16&lt;=$B$4),H16,0))</x:f>
      </x:c>
      <x:c r="N16" s="8" t="str">
        <x:f>IF(OR(B16="",A16="",C16="",D16="",E16="",$B$4=""),"",IF(AND(I16&gt;90,H16&gt;0,C16&lt;=$B$4),H16,0))</x:f>
      </x:c>
      <x:c r="O16" s="8" t="str">
        <x:f>IF(B16="","",IF(OR(B16="",A16="",C16="",D16="",E16="",$B$4=""),"أكمل البيانات وتاريخ التقرير",IF(H16&lt;0,"رصيد دائن: راجع التخصيص",IF(OR(C16&gt;$B$4,D16&lt;C16,E16&lt;0,F16&lt;0,G16&lt;0),"راجع التاريخ أو القيم",IF(COUNTIFS($A$9:$A$108,A16,$B$9:$B$108,B16)&gt;1,"راجع التكرار","")))))</x:f>
      </x:c>
    </x:row>
    <x:row r="17" ht="24" customHeight="1">
      <x:c r="A17" s="10"/>
      <x:c r="B17" s="10"/>
      <x:c r="C17" s="11"/>
      <x:c r="D17" s="11"/>
      <x:c r="E17" s="10"/>
      <x:c r="F17" s="10"/>
      <x:c r="G17" s="10"/>
      <x:c r="H17" s="8" t="str">
        <x:f>IF(B17="","",IF(E17="","",E17-F17-G17))</x:f>
      </x:c>
      <x:c r="I17" s="13" t="str">
        <x:f>IF(OR(B17="",D17="",$B$4=""),"",MAX(0,$B$4-D17))</x:f>
      </x:c>
      <x:c r="J17" s="8" t="str">
        <x:f>IF(OR(B17="",A17="",C17="",D17="",E17="",$B$4=""),"",IF(AND(D17&gt;=$B$4,H17&gt;0,C17&lt;=$B$4),H17,0))</x:f>
      </x:c>
      <x:c r="K17" s="8" t="str">
        <x:f>IF(OR(B17="",A17="",C17="",D17="",E17="",$B$4=""),"",IF(AND(AND(I17&gt;=1,I17&lt;=30),H17&gt;0,C17&lt;=$B$4),H17,0))</x:f>
      </x:c>
      <x:c r="L17" s="8" t="str">
        <x:f>IF(OR(B17="",A17="",C17="",D17="",E17="",$B$4=""),"",IF(AND(AND(I17&gt;=31,I17&lt;=60),H17&gt;0,C17&lt;=$B$4),H17,0))</x:f>
      </x:c>
      <x:c r="M17" s="8" t="str">
        <x:f>IF(OR(B17="",A17="",C17="",D17="",E17="",$B$4=""),"",IF(AND(AND(I17&gt;=61,I17&lt;=90),H17&gt;0,C17&lt;=$B$4),H17,0))</x:f>
      </x:c>
      <x:c r="N17" s="8" t="str">
        <x:f>IF(OR(B17="",A17="",C17="",D17="",E17="",$B$4=""),"",IF(AND(I17&gt;90,H17&gt;0,C17&lt;=$B$4),H17,0))</x:f>
      </x:c>
      <x:c r="O17" s="8" t="str">
        <x:f>IF(B17="","",IF(OR(B17="",A17="",C17="",D17="",E17="",$B$4=""),"أكمل البيانات وتاريخ التقرير",IF(H17&lt;0,"رصيد دائن: راجع التخصيص",IF(OR(C17&gt;$B$4,D17&lt;C17,E17&lt;0,F17&lt;0,G17&lt;0),"راجع التاريخ أو القيم",IF(COUNTIFS($A$9:$A$108,A17,$B$9:$B$108,B17)&gt;1,"راجع التكرار","")))))</x:f>
      </x:c>
    </x:row>
    <x:row r="18" ht="24" customHeight="1">
      <x:c r="A18" s="10"/>
      <x:c r="B18" s="10"/>
      <x:c r="C18" s="11"/>
      <x:c r="D18" s="11"/>
      <x:c r="E18" s="10"/>
      <x:c r="F18" s="10"/>
      <x:c r="G18" s="10"/>
      <x:c r="H18" s="8" t="str">
        <x:f>IF(B18="","",IF(E18="","",E18-F18-G18))</x:f>
      </x:c>
      <x:c r="I18" s="13" t="str">
        <x:f>IF(OR(B18="",D18="",$B$4=""),"",MAX(0,$B$4-D18))</x:f>
      </x:c>
      <x:c r="J18" s="8" t="str">
        <x:f>IF(OR(B18="",A18="",C18="",D18="",E18="",$B$4=""),"",IF(AND(D18&gt;=$B$4,H18&gt;0,C18&lt;=$B$4),H18,0))</x:f>
      </x:c>
      <x:c r="K18" s="8" t="str">
        <x:f>IF(OR(B18="",A18="",C18="",D18="",E18="",$B$4=""),"",IF(AND(AND(I18&gt;=1,I18&lt;=30),H18&gt;0,C18&lt;=$B$4),H18,0))</x:f>
      </x:c>
      <x:c r="L18" s="8" t="str">
        <x:f>IF(OR(B18="",A18="",C18="",D18="",E18="",$B$4=""),"",IF(AND(AND(I18&gt;=31,I18&lt;=60),H18&gt;0,C18&lt;=$B$4),H18,0))</x:f>
      </x:c>
      <x:c r="M18" s="8" t="str">
        <x:f>IF(OR(B18="",A18="",C18="",D18="",E18="",$B$4=""),"",IF(AND(AND(I18&gt;=61,I18&lt;=90),H18&gt;0,C18&lt;=$B$4),H18,0))</x:f>
      </x:c>
      <x:c r="N18" s="8" t="str">
        <x:f>IF(OR(B18="",A18="",C18="",D18="",E18="",$B$4=""),"",IF(AND(I18&gt;90,H18&gt;0,C18&lt;=$B$4),H18,0))</x:f>
      </x:c>
      <x:c r="O18" s="8" t="str">
        <x:f>IF(B18="","",IF(OR(B18="",A18="",C18="",D18="",E18="",$B$4=""),"أكمل البيانات وتاريخ التقرير",IF(H18&lt;0,"رصيد دائن: راجع التخصيص",IF(OR(C18&gt;$B$4,D18&lt;C18,E18&lt;0,F18&lt;0,G18&lt;0),"راجع التاريخ أو القيم",IF(COUNTIFS($A$9:$A$108,A18,$B$9:$B$108,B18)&gt;1,"راجع التكرار","")))))</x:f>
      </x:c>
    </x:row>
    <x:row r="19" ht="24" customHeight="1">
      <x:c r="A19" s="10"/>
      <x:c r="B19" s="10"/>
      <x:c r="C19" s="11"/>
      <x:c r="D19" s="11"/>
      <x:c r="E19" s="10"/>
      <x:c r="F19" s="10"/>
      <x:c r="G19" s="10"/>
      <x:c r="H19" s="8" t="str">
        <x:f>IF(B19="","",IF(E19="","",E19-F19-G19))</x:f>
      </x:c>
      <x:c r="I19" s="13" t="str">
        <x:f>IF(OR(B19="",D19="",$B$4=""),"",MAX(0,$B$4-D19))</x:f>
      </x:c>
      <x:c r="J19" s="8" t="str">
        <x:f>IF(OR(B19="",A19="",C19="",D19="",E19="",$B$4=""),"",IF(AND(D19&gt;=$B$4,H19&gt;0,C19&lt;=$B$4),H19,0))</x:f>
      </x:c>
      <x:c r="K19" s="8" t="str">
        <x:f>IF(OR(B19="",A19="",C19="",D19="",E19="",$B$4=""),"",IF(AND(AND(I19&gt;=1,I19&lt;=30),H19&gt;0,C19&lt;=$B$4),H19,0))</x:f>
      </x:c>
      <x:c r="L19" s="8" t="str">
        <x:f>IF(OR(B19="",A19="",C19="",D19="",E19="",$B$4=""),"",IF(AND(AND(I19&gt;=31,I19&lt;=60),H19&gt;0,C19&lt;=$B$4),H19,0))</x:f>
      </x:c>
      <x:c r="M19" s="8" t="str">
        <x:f>IF(OR(B19="",A19="",C19="",D19="",E19="",$B$4=""),"",IF(AND(AND(I19&gt;=61,I19&lt;=90),H19&gt;0,C19&lt;=$B$4),H19,0))</x:f>
      </x:c>
      <x:c r="N19" s="8" t="str">
        <x:f>IF(OR(B19="",A19="",C19="",D19="",E19="",$B$4=""),"",IF(AND(I19&gt;90,H19&gt;0,C19&lt;=$B$4),H19,0))</x:f>
      </x:c>
      <x:c r="O19" s="8" t="str">
        <x:f>IF(B19="","",IF(OR(B19="",A19="",C19="",D19="",E19="",$B$4=""),"أكمل البيانات وتاريخ التقرير",IF(H19&lt;0,"رصيد دائن: راجع التخصيص",IF(OR(C19&gt;$B$4,D19&lt;C19,E19&lt;0,F19&lt;0,G19&lt;0),"راجع التاريخ أو القيم",IF(COUNTIFS($A$9:$A$108,A19,$B$9:$B$108,B19)&gt;1,"راجع التكرار","")))))</x:f>
      </x:c>
    </x:row>
    <x:row r="20" ht="24" customHeight="1">
      <x:c r="A20" s="10"/>
      <x:c r="B20" s="10"/>
      <x:c r="C20" s="11"/>
      <x:c r="D20" s="11"/>
      <x:c r="E20" s="10"/>
      <x:c r="F20" s="10"/>
      <x:c r="G20" s="10"/>
      <x:c r="H20" s="8" t="str">
        <x:f>IF(B20="","",IF(E20="","",E20-F20-G20))</x:f>
      </x:c>
      <x:c r="I20" s="13" t="str">
        <x:f>IF(OR(B20="",D20="",$B$4=""),"",MAX(0,$B$4-D20))</x:f>
      </x:c>
      <x:c r="J20" s="8" t="str">
        <x:f>IF(OR(B20="",A20="",C20="",D20="",E20="",$B$4=""),"",IF(AND(D20&gt;=$B$4,H20&gt;0,C20&lt;=$B$4),H20,0))</x:f>
      </x:c>
      <x:c r="K20" s="8" t="str">
        <x:f>IF(OR(B20="",A20="",C20="",D20="",E20="",$B$4=""),"",IF(AND(AND(I20&gt;=1,I20&lt;=30),H20&gt;0,C20&lt;=$B$4),H20,0))</x:f>
      </x:c>
      <x:c r="L20" s="8" t="str">
        <x:f>IF(OR(B20="",A20="",C20="",D20="",E20="",$B$4=""),"",IF(AND(AND(I20&gt;=31,I20&lt;=60),H20&gt;0,C20&lt;=$B$4),H20,0))</x:f>
      </x:c>
      <x:c r="M20" s="8" t="str">
        <x:f>IF(OR(B20="",A20="",C20="",D20="",E20="",$B$4=""),"",IF(AND(AND(I20&gt;=61,I20&lt;=90),H20&gt;0,C20&lt;=$B$4),H20,0))</x:f>
      </x:c>
      <x:c r="N20" s="8" t="str">
        <x:f>IF(OR(B20="",A20="",C20="",D20="",E20="",$B$4=""),"",IF(AND(I20&gt;90,H20&gt;0,C20&lt;=$B$4),H20,0))</x:f>
      </x:c>
      <x:c r="O20" s="8" t="str">
        <x:f>IF(B20="","",IF(OR(B20="",A20="",C20="",D20="",E20="",$B$4=""),"أكمل البيانات وتاريخ التقرير",IF(H20&lt;0,"رصيد دائن: راجع التخصيص",IF(OR(C20&gt;$B$4,D20&lt;C20,E20&lt;0,F20&lt;0,G20&lt;0),"راجع التاريخ أو القيم",IF(COUNTIFS($A$9:$A$108,A20,$B$9:$B$108,B20)&gt;1,"راجع التكرار","")))))</x:f>
      </x:c>
    </x:row>
    <x:row r="21" ht="24" customHeight="1">
      <x:c r="A21" s="10"/>
      <x:c r="B21" s="10"/>
      <x:c r="C21" s="11"/>
      <x:c r="D21" s="11"/>
      <x:c r="E21" s="10"/>
      <x:c r="F21" s="10"/>
      <x:c r="G21" s="10"/>
      <x:c r="H21" s="8" t="str">
        <x:f>IF(B21="","",IF(E21="","",E21-F21-G21))</x:f>
      </x:c>
      <x:c r="I21" s="13" t="str">
        <x:f>IF(OR(B21="",D21="",$B$4=""),"",MAX(0,$B$4-D21))</x:f>
      </x:c>
      <x:c r="J21" s="8" t="str">
        <x:f>IF(OR(B21="",A21="",C21="",D21="",E21="",$B$4=""),"",IF(AND(D21&gt;=$B$4,H21&gt;0,C21&lt;=$B$4),H21,0))</x:f>
      </x:c>
      <x:c r="K21" s="8" t="str">
        <x:f>IF(OR(B21="",A21="",C21="",D21="",E21="",$B$4=""),"",IF(AND(AND(I21&gt;=1,I21&lt;=30),H21&gt;0,C21&lt;=$B$4),H21,0))</x:f>
      </x:c>
      <x:c r="L21" s="8" t="str">
        <x:f>IF(OR(B21="",A21="",C21="",D21="",E21="",$B$4=""),"",IF(AND(AND(I21&gt;=31,I21&lt;=60),H21&gt;0,C21&lt;=$B$4),H21,0))</x:f>
      </x:c>
      <x:c r="M21" s="8" t="str">
        <x:f>IF(OR(B21="",A21="",C21="",D21="",E21="",$B$4=""),"",IF(AND(AND(I21&gt;=61,I21&lt;=90),H21&gt;0,C21&lt;=$B$4),H21,0))</x:f>
      </x:c>
      <x:c r="N21" s="8" t="str">
        <x:f>IF(OR(B21="",A21="",C21="",D21="",E21="",$B$4=""),"",IF(AND(I21&gt;90,H21&gt;0,C21&lt;=$B$4),H21,0))</x:f>
      </x:c>
      <x:c r="O21" s="8" t="str">
        <x:f>IF(B21="","",IF(OR(B21="",A21="",C21="",D21="",E21="",$B$4=""),"أكمل البيانات وتاريخ التقرير",IF(H21&lt;0,"رصيد دائن: راجع التخصيص",IF(OR(C21&gt;$B$4,D21&lt;C21,E21&lt;0,F21&lt;0,G21&lt;0),"راجع التاريخ أو القيم",IF(COUNTIFS($A$9:$A$108,A21,$B$9:$B$108,B21)&gt;1,"راجع التكرار","")))))</x:f>
      </x:c>
    </x:row>
    <x:row r="22" ht="24" customHeight="1">
      <x:c r="A22" s="10"/>
      <x:c r="B22" s="10"/>
      <x:c r="C22" s="11"/>
      <x:c r="D22" s="11"/>
      <x:c r="E22" s="10"/>
      <x:c r="F22" s="10"/>
      <x:c r="G22" s="10"/>
      <x:c r="H22" s="8" t="str">
        <x:f>IF(B22="","",IF(E22="","",E22-F22-G22))</x:f>
      </x:c>
      <x:c r="I22" s="13" t="str">
        <x:f>IF(OR(B22="",D22="",$B$4=""),"",MAX(0,$B$4-D22))</x:f>
      </x:c>
      <x:c r="J22" s="8" t="str">
        <x:f>IF(OR(B22="",A22="",C22="",D22="",E22="",$B$4=""),"",IF(AND(D22&gt;=$B$4,H22&gt;0,C22&lt;=$B$4),H22,0))</x:f>
      </x:c>
      <x:c r="K22" s="8" t="str">
        <x:f>IF(OR(B22="",A22="",C22="",D22="",E22="",$B$4=""),"",IF(AND(AND(I22&gt;=1,I22&lt;=30),H22&gt;0,C22&lt;=$B$4),H22,0))</x:f>
      </x:c>
      <x:c r="L22" s="8" t="str">
        <x:f>IF(OR(B22="",A22="",C22="",D22="",E22="",$B$4=""),"",IF(AND(AND(I22&gt;=31,I22&lt;=60),H22&gt;0,C22&lt;=$B$4),H22,0))</x:f>
      </x:c>
      <x:c r="M22" s="8" t="str">
        <x:f>IF(OR(B22="",A22="",C22="",D22="",E22="",$B$4=""),"",IF(AND(AND(I22&gt;=61,I22&lt;=90),H22&gt;0,C22&lt;=$B$4),H22,0))</x:f>
      </x:c>
      <x:c r="N22" s="8" t="str">
        <x:f>IF(OR(B22="",A22="",C22="",D22="",E22="",$B$4=""),"",IF(AND(I22&gt;90,H22&gt;0,C22&lt;=$B$4),H22,0))</x:f>
      </x:c>
      <x:c r="O22" s="8" t="str">
        <x:f>IF(B22="","",IF(OR(B22="",A22="",C22="",D22="",E22="",$B$4=""),"أكمل البيانات وتاريخ التقرير",IF(H22&lt;0,"رصيد دائن: راجع التخصيص",IF(OR(C22&gt;$B$4,D22&lt;C22,E22&lt;0,F22&lt;0,G22&lt;0),"راجع التاريخ أو القيم",IF(COUNTIFS($A$9:$A$108,A22,$B$9:$B$108,B22)&gt;1,"راجع التكرار","")))))</x:f>
      </x:c>
    </x:row>
    <x:row r="23" ht="24" customHeight="1">
      <x:c r="A23" s="10"/>
      <x:c r="B23" s="10"/>
      <x:c r="C23" s="11"/>
      <x:c r="D23" s="11"/>
      <x:c r="E23" s="10"/>
      <x:c r="F23" s="10"/>
      <x:c r="G23" s="10"/>
      <x:c r="H23" s="8" t="str">
        <x:f>IF(B23="","",IF(E23="","",E23-F23-G23))</x:f>
      </x:c>
      <x:c r="I23" s="13" t="str">
        <x:f>IF(OR(B23="",D23="",$B$4=""),"",MAX(0,$B$4-D23))</x:f>
      </x:c>
      <x:c r="J23" s="8" t="str">
        <x:f>IF(OR(B23="",A23="",C23="",D23="",E23="",$B$4=""),"",IF(AND(D23&gt;=$B$4,H23&gt;0,C23&lt;=$B$4),H23,0))</x:f>
      </x:c>
      <x:c r="K23" s="8" t="str">
        <x:f>IF(OR(B23="",A23="",C23="",D23="",E23="",$B$4=""),"",IF(AND(AND(I23&gt;=1,I23&lt;=30),H23&gt;0,C23&lt;=$B$4),H23,0))</x:f>
      </x:c>
      <x:c r="L23" s="8" t="str">
        <x:f>IF(OR(B23="",A23="",C23="",D23="",E23="",$B$4=""),"",IF(AND(AND(I23&gt;=31,I23&lt;=60),H23&gt;0,C23&lt;=$B$4),H23,0))</x:f>
      </x:c>
      <x:c r="M23" s="8" t="str">
        <x:f>IF(OR(B23="",A23="",C23="",D23="",E23="",$B$4=""),"",IF(AND(AND(I23&gt;=61,I23&lt;=90),H23&gt;0,C23&lt;=$B$4),H23,0))</x:f>
      </x:c>
      <x:c r="N23" s="8" t="str">
        <x:f>IF(OR(B23="",A23="",C23="",D23="",E23="",$B$4=""),"",IF(AND(I23&gt;90,H23&gt;0,C23&lt;=$B$4),H23,0))</x:f>
      </x:c>
      <x:c r="O23" s="8" t="str">
        <x:f>IF(B23="","",IF(OR(B23="",A23="",C23="",D23="",E23="",$B$4=""),"أكمل البيانات وتاريخ التقرير",IF(H23&lt;0,"رصيد دائن: راجع التخصيص",IF(OR(C23&gt;$B$4,D23&lt;C23,E23&lt;0,F23&lt;0,G23&lt;0),"راجع التاريخ أو القيم",IF(COUNTIFS($A$9:$A$108,A23,$B$9:$B$108,B23)&gt;1,"راجع التكرار","")))))</x:f>
      </x:c>
    </x:row>
    <x:row r="24" ht="24" customHeight="1">
      <x:c r="A24" s="10"/>
      <x:c r="B24" s="10"/>
      <x:c r="C24" s="11"/>
      <x:c r="D24" s="11"/>
      <x:c r="E24" s="10"/>
      <x:c r="F24" s="10"/>
      <x:c r="G24" s="10"/>
      <x:c r="H24" s="8" t="str">
        <x:f>IF(B24="","",IF(E24="","",E24-F24-G24))</x:f>
      </x:c>
      <x:c r="I24" s="13" t="str">
        <x:f>IF(OR(B24="",D24="",$B$4=""),"",MAX(0,$B$4-D24))</x:f>
      </x:c>
      <x:c r="J24" s="8" t="str">
        <x:f>IF(OR(B24="",A24="",C24="",D24="",E24="",$B$4=""),"",IF(AND(D24&gt;=$B$4,H24&gt;0,C24&lt;=$B$4),H24,0))</x:f>
      </x:c>
      <x:c r="K24" s="8" t="str">
        <x:f>IF(OR(B24="",A24="",C24="",D24="",E24="",$B$4=""),"",IF(AND(AND(I24&gt;=1,I24&lt;=30),H24&gt;0,C24&lt;=$B$4),H24,0))</x:f>
      </x:c>
      <x:c r="L24" s="8" t="str">
        <x:f>IF(OR(B24="",A24="",C24="",D24="",E24="",$B$4=""),"",IF(AND(AND(I24&gt;=31,I24&lt;=60),H24&gt;0,C24&lt;=$B$4),H24,0))</x:f>
      </x:c>
      <x:c r="M24" s="8" t="str">
        <x:f>IF(OR(B24="",A24="",C24="",D24="",E24="",$B$4=""),"",IF(AND(AND(I24&gt;=61,I24&lt;=90),H24&gt;0,C24&lt;=$B$4),H24,0))</x:f>
      </x:c>
      <x:c r="N24" s="8" t="str">
        <x:f>IF(OR(B24="",A24="",C24="",D24="",E24="",$B$4=""),"",IF(AND(I24&gt;90,H24&gt;0,C24&lt;=$B$4),H24,0))</x:f>
      </x:c>
      <x:c r="O24" s="8" t="str">
        <x:f>IF(B24="","",IF(OR(B24="",A24="",C24="",D24="",E24="",$B$4=""),"أكمل البيانات وتاريخ التقرير",IF(H24&lt;0,"رصيد دائن: راجع التخصيص",IF(OR(C24&gt;$B$4,D24&lt;C24,E24&lt;0,F24&lt;0,G24&lt;0),"راجع التاريخ أو القيم",IF(COUNTIFS($A$9:$A$108,A24,$B$9:$B$108,B24)&gt;1,"راجع التكرار","")))))</x:f>
      </x:c>
    </x:row>
    <x:row r="25" ht="24" customHeight="1">
      <x:c r="A25" s="10"/>
      <x:c r="B25" s="10"/>
      <x:c r="C25" s="11"/>
      <x:c r="D25" s="11"/>
      <x:c r="E25" s="10"/>
      <x:c r="F25" s="10"/>
      <x:c r="G25" s="10"/>
      <x:c r="H25" s="8" t="str">
        <x:f>IF(B25="","",IF(E25="","",E25-F25-G25))</x:f>
      </x:c>
      <x:c r="I25" s="13" t="str">
        <x:f>IF(OR(B25="",D25="",$B$4=""),"",MAX(0,$B$4-D25))</x:f>
      </x:c>
      <x:c r="J25" s="8" t="str">
        <x:f>IF(OR(B25="",A25="",C25="",D25="",E25="",$B$4=""),"",IF(AND(D25&gt;=$B$4,H25&gt;0,C25&lt;=$B$4),H25,0))</x:f>
      </x:c>
      <x:c r="K25" s="8" t="str">
        <x:f>IF(OR(B25="",A25="",C25="",D25="",E25="",$B$4=""),"",IF(AND(AND(I25&gt;=1,I25&lt;=30),H25&gt;0,C25&lt;=$B$4),H25,0))</x:f>
      </x:c>
      <x:c r="L25" s="8" t="str">
        <x:f>IF(OR(B25="",A25="",C25="",D25="",E25="",$B$4=""),"",IF(AND(AND(I25&gt;=31,I25&lt;=60),H25&gt;0,C25&lt;=$B$4),H25,0))</x:f>
      </x:c>
      <x:c r="M25" s="8" t="str">
        <x:f>IF(OR(B25="",A25="",C25="",D25="",E25="",$B$4=""),"",IF(AND(AND(I25&gt;=61,I25&lt;=90),H25&gt;0,C25&lt;=$B$4),H25,0))</x:f>
      </x:c>
      <x:c r="N25" s="8" t="str">
        <x:f>IF(OR(B25="",A25="",C25="",D25="",E25="",$B$4=""),"",IF(AND(I25&gt;90,H25&gt;0,C25&lt;=$B$4),H25,0))</x:f>
      </x:c>
      <x:c r="O25" s="8" t="str">
        <x:f>IF(B25="","",IF(OR(B25="",A25="",C25="",D25="",E25="",$B$4=""),"أكمل البيانات وتاريخ التقرير",IF(H25&lt;0,"رصيد دائن: راجع التخصيص",IF(OR(C25&gt;$B$4,D25&lt;C25,E25&lt;0,F25&lt;0,G25&lt;0),"راجع التاريخ أو القيم",IF(COUNTIFS($A$9:$A$108,A25,$B$9:$B$108,B25)&gt;1,"راجع التكرار","")))))</x:f>
      </x:c>
    </x:row>
    <x:row r="26" ht="24" customHeight="1">
      <x:c r="A26" s="10"/>
      <x:c r="B26" s="10"/>
      <x:c r="C26" s="11"/>
      <x:c r="D26" s="11"/>
      <x:c r="E26" s="10"/>
      <x:c r="F26" s="10"/>
      <x:c r="G26" s="10"/>
      <x:c r="H26" s="8" t="str">
        <x:f>IF(B26="","",IF(E26="","",E26-F26-G26))</x:f>
      </x:c>
      <x:c r="I26" s="13" t="str">
        <x:f>IF(OR(B26="",D26="",$B$4=""),"",MAX(0,$B$4-D26))</x:f>
      </x:c>
      <x:c r="J26" s="8" t="str">
        <x:f>IF(OR(B26="",A26="",C26="",D26="",E26="",$B$4=""),"",IF(AND(D26&gt;=$B$4,H26&gt;0,C26&lt;=$B$4),H26,0))</x:f>
      </x:c>
      <x:c r="K26" s="8" t="str">
        <x:f>IF(OR(B26="",A26="",C26="",D26="",E26="",$B$4=""),"",IF(AND(AND(I26&gt;=1,I26&lt;=30),H26&gt;0,C26&lt;=$B$4),H26,0))</x:f>
      </x:c>
      <x:c r="L26" s="8" t="str">
        <x:f>IF(OR(B26="",A26="",C26="",D26="",E26="",$B$4=""),"",IF(AND(AND(I26&gt;=31,I26&lt;=60),H26&gt;0,C26&lt;=$B$4),H26,0))</x:f>
      </x:c>
      <x:c r="M26" s="8" t="str">
        <x:f>IF(OR(B26="",A26="",C26="",D26="",E26="",$B$4=""),"",IF(AND(AND(I26&gt;=61,I26&lt;=90),H26&gt;0,C26&lt;=$B$4),H26,0))</x:f>
      </x:c>
      <x:c r="N26" s="8" t="str">
        <x:f>IF(OR(B26="",A26="",C26="",D26="",E26="",$B$4=""),"",IF(AND(I26&gt;90,H26&gt;0,C26&lt;=$B$4),H26,0))</x:f>
      </x:c>
      <x:c r="O26" s="8" t="str">
        <x:f>IF(B26="","",IF(OR(B26="",A26="",C26="",D26="",E26="",$B$4=""),"أكمل البيانات وتاريخ التقرير",IF(H26&lt;0,"رصيد دائن: راجع التخصيص",IF(OR(C26&gt;$B$4,D26&lt;C26,E26&lt;0,F26&lt;0,G26&lt;0),"راجع التاريخ أو القيم",IF(COUNTIFS($A$9:$A$108,A26,$B$9:$B$108,B26)&gt;1,"راجع التكرار","")))))</x:f>
      </x:c>
    </x:row>
    <x:row r="27" ht="24" customHeight="1">
      <x:c r="A27" s="10"/>
      <x:c r="B27" s="10"/>
      <x:c r="C27" s="11"/>
      <x:c r="D27" s="11"/>
      <x:c r="E27" s="10"/>
      <x:c r="F27" s="10"/>
      <x:c r="G27" s="10"/>
      <x:c r="H27" s="8" t="str">
        <x:f>IF(B27="","",IF(E27="","",E27-F27-G27))</x:f>
      </x:c>
      <x:c r="I27" s="13" t="str">
        <x:f>IF(OR(B27="",D27="",$B$4=""),"",MAX(0,$B$4-D27))</x:f>
      </x:c>
      <x:c r="J27" s="8" t="str">
        <x:f>IF(OR(B27="",A27="",C27="",D27="",E27="",$B$4=""),"",IF(AND(D27&gt;=$B$4,H27&gt;0,C27&lt;=$B$4),H27,0))</x:f>
      </x:c>
      <x:c r="K27" s="8" t="str">
        <x:f>IF(OR(B27="",A27="",C27="",D27="",E27="",$B$4=""),"",IF(AND(AND(I27&gt;=1,I27&lt;=30),H27&gt;0,C27&lt;=$B$4),H27,0))</x:f>
      </x:c>
      <x:c r="L27" s="8" t="str">
        <x:f>IF(OR(B27="",A27="",C27="",D27="",E27="",$B$4=""),"",IF(AND(AND(I27&gt;=31,I27&lt;=60),H27&gt;0,C27&lt;=$B$4),H27,0))</x:f>
      </x:c>
      <x:c r="M27" s="8" t="str">
        <x:f>IF(OR(B27="",A27="",C27="",D27="",E27="",$B$4=""),"",IF(AND(AND(I27&gt;=61,I27&lt;=90),H27&gt;0,C27&lt;=$B$4),H27,0))</x:f>
      </x:c>
      <x:c r="N27" s="8" t="str">
        <x:f>IF(OR(B27="",A27="",C27="",D27="",E27="",$B$4=""),"",IF(AND(I27&gt;90,H27&gt;0,C27&lt;=$B$4),H27,0))</x:f>
      </x:c>
      <x:c r="O27" s="8" t="str">
        <x:f>IF(B27="","",IF(OR(B27="",A27="",C27="",D27="",E27="",$B$4=""),"أكمل البيانات وتاريخ التقرير",IF(H27&lt;0,"رصيد دائن: راجع التخصيص",IF(OR(C27&gt;$B$4,D27&lt;C27,E27&lt;0,F27&lt;0,G27&lt;0),"راجع التاريخ أو القيم",IF(COUNTIFS($A$9:$A$108,A27,$B$9:$B$108,B27)&gt;1,"راجع التكرار","")))))</x:f>
      </x:c>
    </x:row>
    <x:row r="28" ht="24" customHeight="1">
      <x:c r="A28" s="10"/>
      <x:c r="B28" s="10"/>
      <x:c r="C28" s="11"/>
      <x:c r="D28" s="11"/>
      <x:c r="E28" s="10"/>
      <x:c r="F28" s="10"/>
      <x:c r="G28" s="10"/>
      <x:c r="H28" s="8" t="str">
        <x:f>IF(B28="","",IF(E28="","",E28-F28-G28))</x:f>
      </x:c>
      <x:c r="I28" s="13" t="str">
        <x:f>IF(OR(B28="",D28="",$B$4=""),"",MAX(0,$B$4-D28))</x:f>
      </x:c>
      <x:c r="J28" s="8" t="str">
        <x:f>IF(OR(B28="",A28="",C28="",D28="",E28="",$B$4=""),"",IF(AND(D28&gt;=$B$4,H28&gt;0,C28&lt;=$B$4),H28,0))</x:f>
      </x:c>
      <x:c r="K28" s="8" t="str">
        <x:f>IF(OR(B28="",A28="",C28="",D28="",E28="",$B$4=""),"",IF(AND(AND(I28&gt;=1,I28&lt;=30),H28&gt;0,C28&lt;=$B$4),H28,0))</x:f>
      </x:c>
      <x:c r="L28" s="8" t="str">
        <x:f>IF(OR(B28="",A28="",C28="",D28="",E28="",$B$4=""),"",IF(AND(AND(I28&gt;=31,I28&lt;=60),H28&gt;0,C28&lt;=$B$4),H28,0))</x:f>
      </x:c>
      <x:c r="M28" s="8" t="str">
        <x:f>IF(OR(B28="",A28="",C28="",D28="",E28="",$B$4=""),"",IF(AND(AND(I28&gt;=61,I28&lt;=90),H28&gt;0,C28&lt;=$B$4),H28,0))</x:f>
      </x:c>
      <x:c r="N28" s="8" t="str">
        <x:f>IF(OR(B28="",A28="",C28="",D28="",E28="",$B$4=""),"",IF(AND(I28&gt;90,H28&gt;0,C28&lt;=$B$4),H28,0))</x:f>
      </x:c>
      <x:c r="O28" s="8" t="str">
        <x:f>IF(B28="","",IF(OR(B28="",A28="",C28="",D28="",E28="",$B$4=""),"أكمل البيانات وتاريخ التقرير",IF(H28&lt;0,"رصيد دائن: راجع التخصيص",IF(OR(C28&gt;$B$4,D28&lt;C28,E28&lt;0,F28&lt;0,G28&lt;0),"راجع التاريخ أو القيم",IF(COUNTIFS($A$9:$A$108,A28,$B$9:$B$108,B28)&gt;1,"راجع التكرار","")))))</x:f>
      </x:c>
    </x:row>
    <x:row r="29" ht="24" customHeight="1">
      <x:c r="A29" s="10"/>
      <x:c r="B29" s="10"/>
      <x:c r="C29" s="11"/>
      <x:c r="D29" s="11"/>
      <x:c r="E29" s="10"/>
      <x:c r="F29" s="10"/>
      <x:c r="G29" s="10"/>
      <x:c r="H29" s="8" t="str">
        <x:f>IF(B29="","",IF(E29="","",E29-F29-G29))</x:f>
      </x:c>
      <x:c r="I29" s="13" t="str">
        <x:f>IF(OR(B29="",D29="",$B$4=""),"",MAX(0,$B$4-D29))</x:f>
      </x:c>
      <x:c r="J29" s="8" t="str">
        <x:f>IF(OR(B29="",A29="",C29="",D29="",E29="",$B$4=""),"",IF(AND(D29&gt;=$B$4,H29&gt;0,C29&lt;=$B$4),H29,0))</x:f>
      </x:c>
      <x:c r="K29" s="8" t="str">
        <x:f>IF(OR(B29="",A29="",C29="",D29="",E29="",$B$4=""),"",IF(AND(AND(I29&gt;=1,I29&lt;=30),H29&gt;0,C29&lt;=$B$4),H29,0))</x:f>
      </x:c>
      <x:c r="L29" s="8" t="str">
        <x:f>IF(OR(B29="",A29="",C29="",D29="",E29="",$B$4=""),"",IF(AND(AND(I29&gt;=31,I29&lt;=60),H29&gt;0,C29&lt;=$B$4),H29,0))</x:f>
      </x:c>
      <x:c r="M29" s="8" t="str">
        <x:f>IF(OR(B29="",A29="",C29="",D29="",E29="",$B$4=""),"",IF(AND(AND(I29&gt;=61,I29&lt;=90),H29&gt;0,C29&lt;=$B$4),H29,0))</x:f>
      </x:c>
      <x:c r="N29" s="8" t="str">
        <x:f>IF(OR(B29="",A29="",C29="",D29="",E29="",$B$4=""),"",IF(AND(I29&gt;90,H29&gt;0,C29&lt;=$B$4),H29,0))</x:f>
      </x:c>
      <x:c r="O29" s="8" t="str">
        <x:f>IF(B29="","",IF(OR(B29="",A29="",C29="",D29="",E29="",$B$4=""),"أكمل البيانات وتاريخ التقرير",IF(H29&lt;0,"رصيد دائن: راجع التخصيص",IF(OR(C29&gt;$B$4,D29&lt;C29,E29&lt;0,F29&lt;0,G29&lt;0),"راجع التاريخ أو القيم",IF(COUNTIFS($A$9:$A$108,A29,$B$9:$B$108,B29)&gt;1,"راجع التكرار","")))))</x:f>
      </x:c>
    </x:row>
    <x:row r="30" ht="24" customHeight="1">
      <x:c r="A30" s="10"/>
      <x:c r="B30" s="10"/>
      <x:c r="C30" s="11"/>
      <x:c r="D30" s="11"/>
      <x:c r="E30" s="10"/>
      <x:c r="F30" s="10"/>
      <x:c r="G30" s="10"/>
      <x:c r="H30" s="8" t="str">
        <x:f>IF(B30="","",IF(E30="","",E30-F30-G30))</x:f>
      </x:c>
      <x:c r="I30" s="13" t="str">
        <x:f>IF(OR(B30="",D30="",$B$4=""),"",MAX(0,$B$4-D30))</x:f>
      </x:c>
      <x:c r="J30" s="8" t="str">
        <x:f>IF(OR(B30="",A30="",C30="",D30="",E30="",$B$4=""),"",IF(AND(D30&gt;=$B$4,H30&gt;0,C30&lt;=$B$4),H30,0))</x:f>
      </x:c>
      <x:c r="K30" s="8" t="str">
        <x:f>IF(OR(B30="",A30="",C30="",D30="",E30="",$B$4=""),"",IF(AND(AND(I30&gt;=1,I30&lt;=30),H30&gt;0,C30&lt;=$B$4),H30,0))</x:f>
      </x:c>
      <x:c r="L30" s="8" t="str">
        <x:f>IF(OR(B30="",A30="",C30="",D30="",E30="",$B$4=""),"",IF(AND(AND(I30&gt;=31,I30&lt;=60),H30&gt;0,C30&lt;=$B$4),H30,0))</x:f>
      </x:c>
      <x:c r="M30" s="8" t="str">
        <x:f>IF(OR(B30="",A30="",C30="",D30="",E30="",$B$4=""),"",IF(AND(AND(I30&gt;=61,I30&lt;=90),H30&gt;0,C30&lt;=$B$4),H30,0))</x:f>
      </x:c>
      <x:c r="N30" s="8" t="str">
        <x:f>IF(OR(B30="",A30="",C30="",D30="",E30="",$B$4=""),"",IF(AND(I30&gt;90,H30&gt;0,C30&lt;=$B$4),H30,0))</x:f>
      </x:c>
      <x:c r="O30" s="8" t="str">
        <x:f>IF(B30="","",IF(OR(B30="",A30="",C30="",D30="",E30="",$B$4=""),"أكمل البيانات وتاريخ التقرير",IF(H30&lt;0,"رصيد دائن: راجع التخصيص",IF(OR(C30&gt;$B$4,D30&lt;C30,E30&lt;0,F30&lt;0,G30&lt;0),"راجع التاريخ أو القيم",IF(COUNTIFS($A$9:$A$108,A30,$B$9:$B$108,B30)&gt;1,"راجع التكرار","")))))</x:f>
      </x:c>
    </x:row>
    <x:row r="31" ht="24" customHeight="1">
      <x:c r="A31" s="10"/>
      <x:c r="B31" s="10"/>
      <x:c r="C31" s="11"/>
      <x:c r="D31" s="11"/>
      <x:c r="E31" s="10"/>
      <x:c r="F31" s="10"/>
      <x:c r="G31" s="10"/>
      <x:c r="H31" s="8" t="str">
        <x:f>IF(B31="","",IF(E31="","",E31-F31-G31))</x:f>
      </x:c>
      <x:c r="I31" s="13" t="str">
        <x:f>IF(OR(B31="",D31="",$B$4=""),"",MAX(0,$B$4-D31))</x:f>
      </x:c>
      <x:c r="J31" s="8" t="str">
        <x:f>IF(OR(B31="",A31="",C31="",D31="",E31="",$B$4=""),"",IF(AND(D31&gt;=$B$4,H31&gt;0,C31&lt;=$B$4),H31,0))</x:f>
      </x:c>
      <x:c r="K31" s="8" t="str">
        <x:f>IF(OR(B31="",A31="",C31="",D31="",E31="",$B$4=""),"",IF(AND(AND(I31&gt;=1,I31&lt;=30),H31&gt;0,C31&lt;=$B$4),H31,0))</x:f>
      </x:c>
      <x:c r="L31" s="8" t="str">
        <x:f>IF(OR(B31="",A31="",C31="",D31="",E31="",$B$4=""),"",IF(AND(AND(I31&gt;=31,I31&lt;=60),H31&gt;0,C31&lt;=$B$4),H31,0))</x:f>
      </x:c>
      <x:c r="M31" s="8" t="str">
        <x:f>IF(OR(B31="",A31="",C31="",D31="",E31="",$B$4=""),"",IF(AND(AND(I31&gt;=61,I31&lt;=90),H31&gt;0,C31&lt;=$B$4),H31,0))</x:f>
      </x:c>
      <x:c r="N31" s="8" t="str">
        <x:f>IF(OR(B31="",A31="",C31="",D31="",E31="",$B$4=""),"",IF(AND(I31&gt;90,H31&gt;0,C31&lt;=$B$4),H31,0))</x:f>
      </x:c>
      <x:c r="O31" s="8" t="str">
        <x:f>IF(B31="","",IF(OR(B31="",A31="",C31="",D31="",E31="",$B$4=""),"أكمل البيانات وتاريخ التقرير",IF(H31&lt;0,"رصيد دائن: راجع التخصيص",IF(OR(C31&gt;$B$4,D31&lt;C31,E31&lt;0,F31&lt;0,G31&lt;0),"راجع التاريخ أو القيم",IF(COUNTIFS($A$9:$A$108,A31,$B$9:$B$108,B31)&gt;1,"راجع التكرار","")))))</x:f>
      </x:c>
    </x:row>
    <x:row r="32" ht="24" customHeight="1">
      <x:c r="A32" s="10"/>
      <x:c r="B32" s="10"/>
      <x:c r="C32" s="11"/>
      <x:c r="D32" s="11"/>
      <x:c r="E32" s="10"/>
      <x:c r="F32" s="10"/>
      <x:c r="G32" s="10"/>
      <x:c r="H32" s="8" t="str">
        <x:f>IF(B32="","",IF(E32="","",E32-F32-G32))</x:f>
      </x:c>
      <x:c r="I32" s="13" t="str">
        <x:f>IF(OR(B32="",D32="",$B$4=""),"",MAX(0,$B$4-D32))</x:f>
      </x:c>
      <x:c r="J32" s="8" t="str">
        <x:f>IF(OR(B32="",A32="",C32="",D32="",E32="",$B$4=""),"",IF(AND(D32&gt;=$B$4,H32&gt;0,C32&lt;=$B$4),H32,0))</x:f>
      </x:c>
      <x:c r="K32" s="8" t="str">
        <x:f>IF(OR(B32="",A32="",C32="",D32="",E32="",$B$4=""),"",IF(AND(AND(I32&gt;=1,I32&lt;=30),H32&gt;0,C32&lt;=$B$4),H32,0))</x:f>
      </x:c>
      <x:c r="L32" s="8" t="str">
        <x:f>IF(OR(B32="",A32="",C32="",D32="",E32="",$B$4=""),"",IF(AND(AND(I32&gt;=31,I32&lt;=60),H32&gt;0,C32&lt;=$B$4),H32,0))</x:f>
      </x:c>
      <x:c r="M32" s="8" t="str">
        <x:f>IF(OR(B32="",A32="",C32="",D32="",E32="",$B$4=""),"",IF(AND(AND(I32&gt;=61,I32&lt;=90),H32&gt;0,C32&lt;=$B$4),H32,0))</x:f>
      </x:c>
      <x:c r="N32" s="8" t="str">
        <x:f>IF(OR(B32="",A32="",C32="",D32="",E32="",$B$4=""),"",IF(AND(I32&gt;90,H32&gt;0,C32&lt;=$B$4),H32,0))</x:f>
      </x:c>
      <x:c r="O32" s="8" t="str">
        <x:f>IF(B32="","",IF(OR(B32="",A32="",C32="",D32="",E32="",$B$4=""),"أكمل البيانات وتاريخ التقرير",IF(H32&lt;0,"رصيد دائن: راجع التخصيص",IF(OR(C32&gt;$B$4,D32&lt;C32,E32&lt;0,F32&lt;0,G32&lt;0),"راجع التاريخ أو القيم",IF(COUNTIFS($A$9:$A$108,A32,$B$9:$B$108,B32)&gt;1,"راجع التكرار","")))))</x:f>
      </x:c>
    </x:row>
    <x:row r="33" ht="24" customHeight="1">
      <x:c r="A33" s="10"/>
      <x:c r="B33" s="10"/>
      <x:c r="C33" s="11"/>
      <x:c r="D33" s="11"/>
      <x:c r="E33" s="10"/>
      <x:c r="F33" s="10"/>
      <x:c r="G33" s="10"/>
      <x:c r="H33" s="8" t="str">
        <x:f>IF(B33="","",IF(E33="","",E33-F33-G33))</x:f>
      </x:c>
      <x:c r="I33" s="13" t="str">
        <x:f>IF(OR(B33="",D33="",$B$4=""),"",MAX(0,$B$4-D33))</x:f>
      </x:c>
      <x:c r="J33" s="8" t="str">
        <x:f>IF(OR(B33="",A33="",C33="",D33="",E33="",$B$4=""),"",IF(AND(D33&gt;=$B$4,H33&gt;0,C33&lt;=$B$4),H33,0))</x:f>
      </x:c>
      <x:c r="K33" s="8" t="str">
        <x:f>IF(OR(B33="",A33="",C33="",D33="",E33="",$B$4=""),"",IF(AND(AND(I33&gt;=1,I33&lt;=30),H33&gt;0,C33&lt;=$B$4),H33,0))</x:f>
      </x:c>
      <x:c r="L33" s="8" t="str">
        <x:f>IF(OR(B33="",A33="",C33="",D33="",E33="",$B$4=""),"",IF(AND(AND(I33&gt;=31,I33&lt;=60),H33&gt;0,C33&lt;=$B$4),H33,0))</x:f>
      </x:c>
      <x:c r="M33" s="8" t="str">
        <x:f>IF(OR(B33="",A33="",C33="",D33="",E33="",$B$4=""),"",IF(AND(AND(I33&gt;=61,I33&lt;=90),H33&gt;0,C33&lt;=$B$4),H33,0))</x:f>
      </x:c>
      <x:c r="N33" s="8" t="str">
        <x:f>IF(OR(B33="",A33="",C33="",D33="",E33="",$B$4=""),"",IF(AND(I33&gt;90,H33&gt;0,C33&lt;=$B$4),H33,0))</x:f>
      </x:c>
      <x:c r="O33" s="8" t="str">
        <x:f>IF(B33="","",IF(OR(B33="",A33="",C33="",D33="",E33="",$B$4=""),"أكمل البيانات وتاريخ التقرير",IF(H33&lt;0,"رصيد دائن: راجع التخصيص",IF(OR(C33&gt;$B$4,D33&lt;C33,E33&lt;0,F33&lt;0,G33&lt;0),"راجع التاريخ أو القيم",IF(COUNTIFS($A$9:$A$108,A33,$B$9:$B$108,B33)&gt;1,"راجع التكرار","")))))</x:f>
      </x:c>
    </x:row>
    <x:row r="34" ht="24" customHeight="1">
      <x:c r="A34" s="10"/>
      <x:c r="B34" s="10"/>
      <x:c r="C34" s="11"/>
      <x:c r="D34" s="11"/>
      <x:c r="E34" s="10"/>
      <x:c r="F34" s="10"/>
      <x:c r="G34" s="10"/>
      <x:c r="H34" s="8" t="str">
        <x:f>IF(B34="","",IF(E34="","",E34-F34-G34))</x:f>
      </x:c>
      <x:c r="I34" s="13" t="str">
        <x:f>IF(OR(B34="",D34="",$B$4=""),"",MAX(0,$B$4-D34))</x:f>
      </x:c>
      <x:c r="J34" s="8" t="str">
        <x:f>IF(OR(B34="",A34="",C34="",D34="",E34="",$B$4=""),"",IF(AND(D34&gt;=$B$4,H34&gt;0,C34&lt;=$B$4),H34,0))</x:f>
      </x:c>
      <x:c r="K34" s="8" t="str">
        <x:f>IF(OR(B34="",A34="",C34="",D34="",E34="",$B$4=""),"",IF(AND(AND(I34&gt;=1,I34&lt;=30),H34&gt;0,C34&lt;=$B$4),H34,0))</x:f>
      </x:c>
      <x:c r="L34" s="8" t="str">
        <x:f>IF(OR(B34="",A34="",C34="",D34="",E34="",$B$4=""),"",IF(AND(AND(I34&gt;=31,I34&lt;=60),H34&gt;0,C34&lt;=$B$4),H34,0))</x:f>
      </x:c>
      <x:c r="M34" s="8" t="str">
        <x:f>IF(OR(B34="",A34="",C34="",D34="",E34="",$B$4=""),"",IF(AND(AND(I34&gt;=61,I34&lt;=90),H34&gt;0,C34&lt;=$B$4),H34,0))</x:f>
      </x:c>
      <x:c r="N34" s="8" t="str">
        <x:f>IF(OR(B34="",A34="",C34="",D34="",E34="",$B$4=""),"",IF(AND(I34&gt;90,H34&gt;0,C34&lt;=$B$4),H34,0))</x:f>
      </x:c>
      <x:c r="O34" s="8" t="str">
        <x:f>IF(B34="","",IF(OR(B34="",A34="",C34="",D34="",E34="",$B$4=""),"أكمل البيانات وتاريخ التقرير",IF(H34&lt;0,"رصيد دائن: راجع التخصيص",IF(OR(C34&gt;$B$4,D34&lt;C34,E34&lt;0,F34&lt;0,G34&lt;0),"راجع التاريخ أو القيم",IF(COUNTIFS($A$9:$A$108,A34,$B$9:$B$108,B34)&gt;1,"راجع التكرار","")))))</x:f>
      </x:c>
    </x:row>
    <x:row r="35" ht="24" customHeight="1">
      <x:c r="A35" s="10"/>
      <x:c r="B35" s="10"/>
      <x:c r="C35" s="11"/>
      <x:c r="D35" s="11"/>
      <x:c r="E35" s="10"/>
      <x:c r="F35" s="10"/>
      <x:c r="G35" s="10"/>
      <x:c r="H35" s="8" t="str">
        <x:f>IF(B35="","",IF(E35="","",E35-F35-G35))</x:f>
      </x:c>
      <x:c r="I35" s="13" t="str">
        <x:f>IF(OR(B35="",D35="",$B$4=""),"",MAX(0,$B$4-D35))</x:f>
      </x:c>
      <x:c r="J35" s="8" t="str">
        <x:f>IF(OR(B35="",A35="",C35="",D35="",E35="",$B$4=""),"",IF(AND(D35&gt;=$B$4,H35&gt;0,C35&lt;=$B$4),H35,0))</x:f>
      </x:c>
      <x:c r="K35" s="8" t="str">
        <x:f>IF(OR(B35="",A35="",C35="",D35="",E35="",$B$4=""),"",IF(AND(AND(I35&gt;=1,I35&lt;=30),H35&gt;0,C35&lt;=$B$4),H35,0))</x:f>
      </x:c>
      <x:c r="L35" s="8" t="str">
        <x:f>IF(OR(B35="",A35="",C35="",D35="",E35="",$B$4=""),"",IF(AND(AND(I35&gt;=31,I35&lt;=60),H35&gt;0,C35&lt;=$B$4),H35,0))</x:f>
      </x:c>
      <x:c r="M35" s="8" t="str">
        <x:f>IF(OR(B35="",A35="",C35="",D35="",E35="",$B$4=""),"",IF(AND(AND(I35&gt;=61,I35&lt;=90),H35&gt;0,C35&lt;=$B$4),H35,0))</x:f>
      </x:c>
      <x:c r="N35" s="8" t="str">
        <x:f>IF(OR(B35="",A35="",C35="",D35="",E35="",$B$4=""),"",IF(AND(I35&gt;90,H35&gt;0,C35&lt;=$B$4),H35,0))</x:f>
      </x:c>
      <x:c r="O35" s="8" t="str">
        <x:f>IF(B35="","",IF(OR(B35="",A35="",C35="",D35="",E35="",$B$4=""),"أكمل البيانات وتاريخ التقرير",IF(H35&lt;0,"رصيد دائن: راجع التخصيص",IF(OR(C35&gt;$B$4,D35&lt;C35,E35&lt;0,F35&lt;0,G35&lt;0),"راجع التاريخ أو القيم",IF(COUNTIFS($A$9:$A$108,A35,$B$9:$B$108,B35)&gt;1,"راجع التكرار","")))))</x:f>
      </x:c>
    </x:row>
    <x:row r="36" ht="24" customHeight="1">
      <x:c r="A36" s="10"/>
      <x:c r="B36" s="10"/>
      <x:c r="C36" s="11"/>
      <x:c r="D36" s="11"/>
      <x:c r="E36" s="10"/>
      <x:c r="F36" s="10"/>
      <x:c r="G36" s="10"/>
      <x:c r="H36" s="8" t="str">
        <x:f>IF(B36="","",IF(E36="","",E36-F36-G36))</x:f>
      </x:c>
      <x:c r="I36" s="13" t="str">
        <x:f>IF(OR(B36="",D36="",$B$4=""),"",MAX(0,$B$4-D36))</x:f>
      </x:c>
      <x:c r="J36" s="8" t="str">
        <x:f>IF(OR(B36="",A36="",C36="",D36="",E36="",$B$4=""),"",IF(AND(D36&gt;=$B$4,H36&gt;0,C36&lt;=$B$4),H36,0))</x:f>
      </x:c>
      <x:c r="K36" s="8" t="str">
        <x:f>IF(OR(B36="",A36="",C36="",D36="",E36="",$B$4=""),"",IF(AND(AND(I36&gt;=1,I36&lt;=30),H36&gt;0,C36&lt;=$B$4),H36,0))</x:f>
      </x:c>
      <x:c r="L36" s="8" t="str">
        <x:f>IF(OR(B36="",A36="",C36="",D36="",E36="",$B$4=""),"",IF(AND(AND(I36&gt;=31,I36&lt;=60),H36&gt;0,C36&lt;=$B$4),H36,0))</x:f>
      </x:c>
      <x:c r="M36" s="8" t="str">
        <x:f>IF(OR(B36="",A36="",C36="",D36="",E36="",$B$4=""),"",IF(AND(AND(I36&gt;=61,I36&lt;=90),H36&gt;0,C36&lt;=$B$4),H36,0))</x:f>
      </x:c>
      <x:c r="N36" s="8" t="str">
        <x:f>IF(OR(B36="",A36="",C36="",D36="",E36="",$B$4=""),"",IF(AND(I36&gt;90,H36&gt;0,C36&lt;=$B$4),H36,0))</x:f>
      </x:c>
      <x:c r="O36" s="8" t="str">
        <x:f>IF(B36="","",IF(OR(B36="",A36="",C36="",D36="",E36="",$B$4=""),"أكمل البيانات وتاريخ التقرير",IF(H36&lt;0,"رصيد دائن: راجع التخصيص",IF(OR(C36&gt;$B$4,D36&lt;C36,E36&lt;0,F36&lt;0,G36&lt;0),"راجع التاريخ أو القيم",IF(COUNTIFS($A$9:$A$108,A36,$B$9:$B$108,B36)&gt;1,"راجع التكرار","")))))</x:f>
      </x:c>
    </x:row>
    <x:row r="37" ht="24" customHeight="1">
      <x:c r="A37" s="10"/>
      <x:c r="B37" s="10"/>
      <x:c r="C37" s="11"/>
      <x:c r="D37" s="11"/>
      <x:c r="E37" s="10"/>
      <x:c r="F37" s="10"/>
      <x:c r="G37" s="10"/>
      <x:c r="H37" s="8" t="str">
        <x:f>IF(B37="","",IF(E37="","",E37-F37-G37))</x:f>
      </x:c>
      <x:c r="I37" s="13" t="str">
        <x:f>IF(OR(B37="",D37="",$B$4=""),"",MAX(0,$B$4-D37))</x:f>
      </x:c>
      <x:c r="J37" s="8" t="str">
        <x:f>IF(OR(B37="",A37="",C37="",D37="",E37="",$B$4=""),"",IF(AND(D37&gt;=$B$4,H37&gt;0,C37&lt;=$B$4),H37,0))</x:f>
      </x:c>
      <x:c r="K37" s="8" t="str">
        <x:f>IF(OR(B37="",A37="",C37="",D37="",E37="",$B$4=""),"",IF(AND(AND(I37&gt;=1,I37&lt;=30),H37&gt;0,C37&lt;=$B$4),H37,0))</x:f>
      </x:c>
      <x:c r="L37" s="8" t="str">
        <x:f>IF(OR(B37="",A37="",C37="",D37="",E37="",$B$4=""),"",IF(AND(AND(I37&gt;=31,I37&lt;=60),H37&gt;0,C37&lt;=$B$4),H37,0))</x:f>
      </x:c>
      <x:c r="M37" s="8" t="str">
        <x:f>IF(OR(B37="",A37="",C37="",D37="",E37="",$B$4=""),"",IF(AND(AND(I37&gt;=61,I37&lt;=90),H37&gt;0,C37&lt;=$B$4),H37,0))</x:f>
      </x:c>
      <x:c r="N37" s="8" t="str">
        <x:f>IF(OR(B37="",A37="",C37="",D37="",E37="",$B$4=""),"",IF(AND(I37&gt;90,H37&gt;0,C37&lt;=$B$4),H37,0))</x:f>
      </x:c>
      <x:c r="O37" s="8" t="str">
        <x:f>IF(B37="","",IF(OR(B37="",A37="",C37="",D37="",E37="",$B$4=""),"أكمل البيانات وتاريخ التقرير",IF(H37&lt;0,"رصيد دائن: راجع التخصيص",IF(OR(C37&gt;$B$4,D37&lt;C37,E37&lt;0,F37&lt;0,G37&lt;0),"راجع التاريخ أو القيم",IF(COUNTIFS($A$9:$A$108,A37,$B$9:$B$108,B37)&gt;1,"راجع التكرار","")))))</x:f>
      </x:c>
    </x:row>
    <x:row r="38" ht="24" customHeight="1">
      <x:c r="A38" s="10"/>
      <x:c r="B38" s="10"/>
      <x:c r="C38" s="11"/>
      <x:c r="D38" s="11"/>
      <x:c r="E38" s="10"/>
      <x:c r="F38" s="10"/>
      <x:c r="G38" s="10"/>
      <x:c r="H38" s="8" t="str">
        <x:f>IF(B38="","",IF(E38="","",E38-F38-G38))</x:f>
      </x:c>
      <x:c r="I38" s="13" t="str">
        <x:f>IF(OR(B38="",D38="",$B$4=""),"",MAX(0,$B$4-D38))</x:f>
      </x:c>
      <x:c r="J38" s="8" t="str">
        <x:f>IF(OR(B38="",A38="",C38="",D38="",E38="",$B$4=""),"",IF(AND(D38&gt;=$B$4,H38&gt;0,C38&lt;=$B$4),H38,0))</x:f>
      </x:c>
      <x:c r="K38" s="8" t="str">
        <x:f>IF(OR(B38="",A38="",C38="",D38="",E38="",$B$4=""),"",IF(AND(AND(I38&gt;=1,I38&lt;=30),H38&gt;0,C38&lt;=$B$4),H38,0))</x:f>
      </x:c>
      <x:c r="L38" s="8" t="str">
        <x:f>IF(OR(B38="",A38="",C38="",D38="",E38="",$B$4=""),"",IF(AND(AND(I38&gt;=31,I38&lt;=60),H38&gt;0,C38&lt;=$B$4),H38,0))</x:f>
      </x:c>
      <x:c r="M38" s="8" t="str">
        <x:f>IF(OR(B38="",A38="",C38="",D38="",E38="",$B$4=""),"",IF(AND(AND(I38&gt;=61,I38&lt;=90),H38&gt;0,C38&lt;=$B$4),H38,0))</x:f>
      </x:c>
      <x:c r="N38" s="8" t="str">
        <x:f>IF(OR(B38="",A38="",C38="",D38="",E38="",$B$4=""),"",IF(AND(I38&gt;90,H38&gt;0,C38&lt;=$B$4),H38,0))</x:f>
      </x:c>
      <x:c r="O38" s="8" t="str">
        <x:f>IF(B38="","",IF(OR(B38="",A38="",C38="",D38="",E38="",$B$4=""),"أكمل البيانات وتاريخ التقرير",IF(H38&lt;0,"رصيد دائن: راجع التخصيص",IF(OR(C38&gt;$B$4,D38&lt;C38,E38&lt;0,F38&lt;0,G38&lt;0),"راجع التاريخ أو القيم",IF(COUNTIFS($A$9:$A$108,A38,$B$9:$B$108,B38)&gt;1,"راجع التكرار","")))))</x:f>
      </x:c>
    </x:row>
    <x:row r="39" ht="24" customHeight="1">
      <x:c r="A39" s="10"/>
      <x:c r="B39" s="10"/>
      <x:c r="C39" s="11"/>
      <x:c r="D39" s="11"/>
      <x:c r="E39" s="10"/>
      <x:c r="F39" s="10"/>
      <x:c r="G39" s="10"/>
      <x:c r="H39" s="8" t="str">
        <x:f>IF(B39="","",IF(E39="","",E39-F39-G39))</x:f>
      </x:c>
      <x:c r="I39" s="13" t="str">
        <x:f>IF(OR(B39="",D39="",$B$4=""),"",MAX(0,$B$4-D39))</x:f>
      </x:c>
      <x:c r="J39" s="8" t="str">
        <x:f>IF(OR(B39="",A39="",C39="",D39="",E39="",$B$4=""),"",IF(AND(D39&gt;=$B$4,H39&gt;0,C39&lt;=$B$4),H39,0))</x:f>
      </x:c>
      <x:c r="K39" s="8" t="str">
        <x:f>IF(OR(B39="",A39="",C39="",D39="",E39="",$B$4=""),"",IF(AND(AND(I39&gt;=1,I39&lt;=30),H39&gt;0,C39&lt;=$B$4),H39,0))</x:f>
      </x:c>
      <x:c r="L39" s="8" t="str">
        <x:f>IF(OR(B39="",A39="",C39="",D39="",E39="",$B$4=""),"",IF(AND(AND(I39&gt;=31,I39&lt;=60),H39&gt;0,C39&lt;=$B$4),H39,0))</x:f>
      </x:c>
      <x:c r="M39" s="8" t="str">
        <x:f>IF(OR(B39="",A39="",C39="",D39="",E39="",$B$4=""),"",IF(AND(AND(I39&gt;=61,I39&lt;=90),H39&gt;0,C39&lt;=$B$4),H39,0))</x:f>
      </x:c>
      <x:c r="N39" s="8" t="str">
        <x:f>IF(OR(B39="",A39="",C39="",D39="",E39="",$B$4=""),"",IF(AND(I39&gt;90,H39&gt;0,C39&lt;=$B$4),H39,0))</x:f>
      </x:c>
      <x:c r="O39" s="8" t="str">
        <x:f>IF(B39="","",IF(OR(B39="",A39="",C39="",D39="",E39="",$B$4=""),"أكمل البيانات وتاريخ التقرير",IF(H39&lt;0,"رصيد دائن: راجع التخصيص",IF(OR(C39&gt;$B$4,D39&lt;C39,E39&lt;0,F39&lt;0,G39&lt;0),"راجع التاريخ أو القيم",IF(COUNTIFS($A$9:$A$108,A39,$B$9:$B$108,B39)&gt;1,"راجع التكرار","")))))</x:f>
      </x:c>
    </x:row>
    <x:row r="40" ht="24" customHeight="1">
      <x:c r="A40" s="10"/>
      <x:c r="B40" s="10"/>
      <x:c r="C40" s="11"/>
      <x:c r="D40" s="11"/>
      <x:c r="E40" s="10"/>
      <x:c r="F40" s="10"/>
      <x:c r="G40" s="10"/>
      <x:c r="H40" s="8" t="str">
        <x:f>IF(B40="","",IF(E40="","",E40-F40-G40))</x:f>
      </x:c>
      <x:c r="I40" s="13" t="str">
        <x:f>IF(OR(B40="",D40="",$B$4=""),"",MAX(0,$B$4-D40))</x:f>
      </x:c>
      <x:c r="J40" s="8" t="str">
        <x:f>IF(OR(B40="",A40="",C40="",D40="",E40="",$B$4=""),"",IF(AND(D40&gt;=$B$4,H40&gt;0,C40&lt;=$B$4),H40,0))</x:f>
      </x:c>
      <x:c r="K40" s="8" t="str">
        <x:f>IF(OR(B40="",A40="",C40="",D40="",E40="",$B$4=""),"",IF(AND(AND(I40&gt;=1,I40&lt;=30),H40&gt;0,C40&lt;=$B$4),H40,0))</x:f>
      </x:c>
      <x:c r="L40" s="8" t="str">
        <x:f>IF(OR(B40="",A40="",C40="",D40="",E40="",$B$4=""),"",IF(AND(AND(I40&gt;=31,I40&lt;=60),H40&gt;0,C40&lt;=$B$4),H40,0))</x:f>
      </x:c>
      <x:c r="M40" s="8" t="str">
        <x:f>IF(OR(B40="",A40="",C40="",D40="",E40="",$B$4=""),"",IF(AND(AND(I40&gt;=61,I40&lt;=90),H40&gt;0,C40&lt;=$B$4),H40,0))</x:f>
      </x:c>
      <x:c r="N40" s="8" t="str">
        <x:f>IF(OR(B40="",A40="",C40="",D40="",E40="",$B$4=""),"",IF(AND(I40&gt;90,H40&gt;0,C40&lt;=$B$4),H40,0))</x:f>
      </x:c>
      <x:c r="O40" s="8" t="str">
        <x:f>IF(B40="","",IF(OR(B40="",A40="",C40="",D40="",E40="",$B$4=""),"أكمل البيانات وتاريخ التقرير",IF(H40&lt;0,"رصيد دائن: راجع التخصيص",IF(OR(C40&gt;$B$4,D40&lt;C40,E40&lt;0,F40&lt;0,G40&lt;0),"راجع التاريخ أو القيم",IF(COUNTIFS($A$9:$A$108,A40,$B$9:$B$108,B40)&gt;1,"راجع التكرار","")))))</x:f>
      </x:c>
    </x:row>
    <x:row r="41" ht="24" customHeight="1">
      <x:c r="A41" s="10"/>
      <x:c r="B41" s="10"/>
      <x:c r="C41" s="11"/>
      <x:c r="D41" s="11"/>
      <x:c r="E41" s="10"/>
      <x:c r="F41" s="10"/>
      <x:c r="G41" s="10"/>
      <x:c r="H41" s="8" t="str">
        <x:f>IF(B41="","",IF(E41="","",E41-F41-G41))</x:f>
      </x:c>
      <x:c r="I41" s="13" t="str">
        <x:f>IF(OR(B41="",D41="",$B$4=""),"",MAX(0,$B$4-D41))</x:f>
      </x:c>
      <x:c r="J41" s="8" t="str">
        <x:f>IF(OR(B41="",A41="",C41="",D41="",E41="",$B$4=""),"",IF(AND(D41&gt;=$B$4,H41&gt;0,C41&lt;=$B$4),H41,0))</x:f>
      </x:c>
      <x:c r="K41" s="8" t="str">
        <x:f>IF(OR(B41="",A41="",C41="",D41="",E41="",$B$4=""),"",IF(AND(AND(I41&gt;=1,I41&lt;=30),H41&gt;0,C41&lt;=$B$4),H41,0))</x:f>
      </x:c>
      <x:c r="L41" s="8" t="str">
        <x:f>IF(OR(B41="",A41="",C41="",D41="",E41="",$B$4=""),"",IF(AND(AND(I41&gt;=31,I41&lt;=60),H41&gt;0,C41&lt;=$B$4),H41,0))</x:f>
      </x:c>
      <x:c r="M41" s="8" t="str">
        <x:f>IF(OR(B41="",A41="",C41="",D41="",E41="",$B$4=""),"",IF(AND(AND(I41&gt;=61,I41&lt;=90),H41&gt;0,C41&lt;=$B$4),H41,0))</x:f>
      </x:c>
      <x:c r="N41" s="8" t="str">
        <x:f>IF(OR(B41="",A41="",C41="",D41="",E41="",$B$4=""),"",IF(AND(I41&gt;90,H41&gt;0,C41&lt;=$B$4),H41,0))</x:f>
      </x:c>
      <x:c r="O41" s="8" t="str">
        <x:f>IF(B41="","",IF(OR(B41="",A41="",C41="",D41="",E41="",$B$4=""),"أكمل البيانات وتاريخ التقرير",IF(H41&lt;0,"رصيد دائن: راجع التخصيص",IF(OR(C41&gt;$B$4,D41&lt;C41,E41&lt;0,F41&lt;0,G41&lt;0),"راجع التاريخ أو القيم",IF(COUNTIFS($A$9:$A$108,A41,$B$9:$B$108,B41)&gt;1,"راجع التكرار","")))))</x:f>
      </x:c>
    </x:row>
    <x:row r="42" ht="24" customHeight="1">
      <x:c r="A42" s="10"/>
      <x:c r="B42" s="10"/>
      <x:c r="C42" s="11"/>
      <x:c r="D42" s="11"/>
      <x:c r="E42" s="10"/>
      <x:c r="F42" s="10"/>
      <x:c r="G42" s="10"/>
      <x:c r="H42" s="8" t="str">
        <x:f>IF(B42="","",IF(E42="","",E42-F42-G42))</x:f>
      </x:c>
      <x:c r="I42" s="13" t="str">
        <x:f>IF(OR(B42="",D42="",$B$4=""),"",MAX(0,$B$4-D42))</x:f>
      </x:c>
      <x:c r="J42" s="8" t="str">
        <x:f>IF(OR(B42="",A42="",C42="",D42="",E42="",$B$4=""),"",IF(AND(D42&gt;=$B$4,H42&gt;0,C42&lt;=$B$4),H42,0))</x:f>
      </x:c>
      <x:c r="K42" s="8" t="str">
        <x:f>IF(OR(B42="",A42="",C42="",D42="",E42="",$B$4=""),"",IF(AND(AND(I42&gt;=1,I42&lt;=30),H42&gt;0,C42&lt;=$B$4),H42,0))</x:f>
      </x:c>
      <x:c r="L42" s="8" t="str">
        <x:f>IF(OR(B42="",A42="",C42="",D42="",E42="",$B$4=""),"",IF(AND(AND(I42&gt;=31,I42&lt;=60),H42&gt;0,C42&lt;=$B$4),H42,0))</x:f>
      </x:c>
      <x:c r="M42" s="8" t="str">
        <x:f>IF(OR(B42="",A42="",C42="",D42="",E42="",$B$4=""),"",IF(AND(AND(I42&gt;=61,I42&lt;=90),H42&gt;0,C42&lt;=$B$4),H42,0))</x:f>
      </x:c>
      <x:c r="N42" s="8" t="str">
        <x:f>IF(OR(B42="",A42="",C42="",D42="",E42="",$B$4=""),"",IF(AND(I42&gt;90,H42&gt;0,C42&lt;=$B$4),H42,0))</x:f>
      </x:c>
      <x:c r="O42" s="8" t="str">
        <x:f>IF(B42="","",IF(OR(B42="",A42="",C42="",D42="",E42="",$B$4=""),"أكمل البيانات وتاريخ التقرير",IF(H42&lt;0,"رصيد دائن: راجع التخصيص",IF(OR(C42&gt;$B$4,D42&lt;C42,E42&lt;0,F42&lt;0,G42&lt;0),"راجع التاريخ أو القيم",IF(COUNTIFS($A$9:$A$108,A42,$B$9:$B$108,B42)&gt;1,"راجع التكرار","")))))</x:f>
      </x:c>
    </x:row>
    <x:row r="43" ht="24" customHeight="1">
      <x:c r="A43" s="10"/>
      <x:c r="B43" s="10"/>
      <x:c r="C43" s="11"/>
      <x:c r="D43" s="11"/>
      <x:c r="E43" s="10"/>
      <x:c r="F43" s="10"/>
      <x:c r="G43" s="10"/>
      <x:c r="H43" s="8" t="str">
        <x:f>IF(B43="","",IF(E43="","",E43-F43-G43))</x:f>
      </x:c>
      <x:c r="I43" s="13" t="str">
        <x:f>IF(OR(B43="",D43="",$B$4=""),"",MAX(0,$B$4-D43))</x:f>
      </x:c>
      <x:c r="J43" s="8" t="str">
        <x:f>IF(OR(B43="",A43="",C43="",D43="",E43="",$B$4=""),"",IF(AND(D43&gt;=$B$4,H43&gt;0,C43&lt;=$B$4),H43,0))</x:f>
      </x:c>
      <x:c r="K43" s="8" t="str">
        <x:f>IF(OR(B43="",A43="",C43="",D43="",E43="",$B$4=""),"",IF(AND(AND(I43&gt;=1,I43&lt;=30),H43&gt;0,C43&lt;=$B$4),H43,0))</x:f>
      </x:c>
      <x:c r="L43" s="8" t="str">
        <x:f>IF(OR(B43="",A43="",C43="",D43="",E43="",$B$4=""),"",IF(AND(AND(I43&gt;=31,I43&lt;=60),H43&gt;0,C43&lt;=$B$4),H43,0))</x:f>
      </x:c>
      <x:c r="M43" s="8" t="str">
        <x:f>IF(OR(B43="",A43="",C43="",D43="",E43="",$B$4=""),"",IF(AND(AND(I43&gt;=61,I43&lt;=90),H43&gt;0,C43&lt;=$B$4),H43,0))</x:f>
      </x:c>
      <x:c r="N43" s="8" t="str">
        <x:f>IF(OR(B43="",A43="",C43="",D43="",E43="",$B$4=""),"",IF(AND(I43&gt;90,H43&gt;0,C43&lt;=$B$4),H43,0))</x:f>
      </x:c>
      <x:c r="O43" s="8" t="str">
        <x:f>IF(B43="","",IF(OR(B43="",A43="",C43="",D43="",E43="",$B$4=""),"أكمل البيانات وتاريخ التقرير",IF(H43&lt;0,"رصيد دائن: راجع التخصيص",IF(OR(C43&gt;$B$4,D43&lt;C43,E43&lt;0,F43&lt;0,G43&lt;0),"راجع التاريخ أو القيم",IF(COUNTIFS($A$9:$A$108,A43,$B$9:$B$108,B43)&gt;1,"راجع التكرار","")))))</x:f>
      </x:c>
    </x:row>
    <x:row r="44" ht="24" customHeight="1">
      <x:c r="A44" s="10"/>
      <x:c r="B44" s="10"/>
      <x:c r="C44" s="11"/>
      <x:c r="D44" s="11"/>
      <x:c r="E44" s="10"/>
      <x:c r="F44" s="10"/>
      <x:c r="G44" s="10"/>
      <x:c r="H44" s="8" t="str">
        <x:f>IF(B44="","",IF(E44="","",E44-F44-G44))</x:f>
      </x:c>
      <x:c r="I44" s="13" t="str">
        <x:f>IF(OR(B44="",D44="",$B$4=""),"",MAX(0,$B$4-D44))</x:f>
      </x:c>
      <x:c r="J44" s="8" t="str">
        <x:f>IF(OR(B44="",A44="",C44="",D44="",E44="",$B$4=""),"",IF(AND(D44&gt;=$B$4,H44&gt;0,C44&lt;=$B$4),H44,0))</x:f>
      </x:c>
      <x:c r="K44" s="8" t="str">
        <x:f>IF(OR(B44="",A44="",C44="",D44="",E44="",$B$4=""),"",IF(AND(AND(I44&gt;=1,I44&lt;=30),H44&gt;0,C44&lt;=$B$4),H44,0))</x:f>
      </x:c>
      <x:c r="L44" s="8" t="str">
        <x:f>IF(OR(B44="",A44="",C44="",D44="",E44="",$B$4=""),"",IF(AND(AND(I44&gt;=31,I44&lt;=60),H44&gt;0,C44&lt;=$B$4),H44,0))</x:f>
      </x:c>
      <x:c r="M44" s="8" t="str">
        <x:f>IF(OR(B44="",A44="",C44="",D44="",E44="",$B$4=""),"",IF(AND(AND(I44&gt;=61,I44&lt;=90),H44&gt;0,C44&lt;=$B$4),H44,0))</x:f>
      </x:c>
      <x:c r="N44" s="8" t="str">
        <x:f>IF(OR(B44="",A44="",C44="",D44="",E44="",$B$4=""),"",IF(AND(I44&gt;90,H44&gt;0,C44&lt;=$B$4),H44,0))</x:f>
      </x:c>
      <x:c r="O44" s="8" t="str">
        <x:f>IF(B44="","",IF(OR(B44="",A44="",C44="",D44="",E44="",$B$4=""),"أكمل البيانات وتاريخ التقرير",IF(H44&lt;0,"رصيد دائن: راجع التخصيص",IF(OR(C44&gt;$B$4,D44&lt;C44,E44&lt;0,F44&lt;0,G44&lt;0),"راجع التاريخ أو القيم",IF(COUNTIFS($A$9:$A$108,A44,$B$9:$B$108,B44)&gt;1,"راجع التكرار","")))))</x:f>
      </x:c>
    </x:row>
    <x:row r="45" ht="24" customHeight="1">
      <x:c r="A45" s="10"/>
      <x:c r="B45" s="10"/>
      <x:c r="C45" s="11"/>
      <x:c r="D45" s="11"/>
      <x:c r="E45" s="10"/>
      <x:c r="F45" s="10"/>
      <x:c r="G45" s="10"/>
      <x:c r="H45" s="8" t="str">
        <x:f>IF(B45="","",IF(E45="","",E45-F45-G45))</x:f>
      </x:c>
      <x:c r="I45" s="13" t="str">
        <x:f>IF(OR(B45="",D45="",$B$4=""),"",MAX(0,$B$4-D45))</x:f>
      </x:c>
      <x:c r="J45" s="8" t="str">
        <x:f>IF(OR(B45="",A45="",C45="",D45="",E45="",$B$4=""),"",IF(AND(D45&gt;=$B$4,H45&gt;0,C45&lt;=$B$4),H45,0))</x:f>
      </x:c>
      <x:c r="K45" s="8" t="str">
        <x:f>IF(OR(B45="",A45="",C45="",D45="",E45="",$B$4=""),"",IF(AND(AND(I45&gt;=1,I45&lt;=30),H45&gt;0,C45&lt;=$B$4),H45,0))</x:f>
      </x:c>
      <x:c r="L45" s="8" t="str">
        <x:f>IF(OR(B45="",A45="",C45="",D45="",E45="",$B$4=""),"",IF(AND(AND(I45&gt;=31,I45&lt;=60),H45&gt;0,C45&lt;=$B$4),H45,0))</x:f>
      </x:c>
      <x:c r="M45" s="8" t="str">
        <x:f>IF(OR(B45="",A45="",C45="",D45="",E45="",$B$4=""),"",IF(AND(AND(I45&gt;=61,I45&lt;=90),H45&gt;0,C45&lt;=$B$4),H45,0))</x:f>
      </x:c>
      <x:c r="N45" s="8" t="str">
        <x:f>IF(OR(B45="",A45="",C45="",D45="",E45="",$B$4=""),"",IF(AND(I45&gt;90,H45&gt;0,C45&lt;=$B$4),H45,0))</x:f>
      </x:c>
      <x:c r="O45" s="8" t="str">
        <x:f>IF(B45="","",IF(OR(B45="",A45="",C45="",D45="",E45="",$B$4=""),"أكمل البيانات وتاريخ التقرير",IF(H45&lt;0,"رصيد دائن: راجع التخصيص",IF(OR(C45&gt;$B$4,D45&lt;C45,E45&lt;0,F45&lt;0,G45&lt;0),"راجع التاريخ أو القيم",IF(COUNTIFS($A$9:$A$108,A45,$B$9:$B$108,B45)&gt;1,"راجع التكرار","")))))</x:f>
      </x:c>
    </x:row>
    <x:row r="46" ht="24" customHeight="1">
      <x:c r="A46" s="10"/>
      <x:c r="B46" s="10"/>
      <x:c r="C46" s="11"/>
      <x:c r="D46" s="11"/>
      <x:c r="E46" s="10"/>
      <x:c r="F46" s="10"/>
      <x:c r="G46" s="10"/>
      <x:c r="H46" s="8" t="str">
        <x:f>IF(B46="","",IF(E46="","",E46-F46-G46))</x:f>
      </x:c>
      <x:c r="I46" s="13" t="str">
        <x:f>IF(OR(B46="",D46="",$B$4=""),"",MAX(0,$B$4-D46))</x:f>
      </x:c>
      <x:c r="J46" s="8" t="str">
        <x:f>IF(OR(B46="",A46="",C46="",D46="",E46="",$B$4=""),"",IF(AND(D46&gt;=$B$4,H46&gt;0,C46&lt;=$B$4),H46,0))</x:f>
      </x:c>
      <x:c r="K46" s="8" t="str">
        <x:f>IF(OR(B46="",A46="",C46="",D46="",E46="",$B$4=""),"",IF(AND(AND(I46&gt;=1,I46&lt;=30),H46&gt;0,C46&lt;=$B$4),H46,0))</x:f>
      </x:c>
      <x:c r="L46" s="8" t="str">
        <x:f>IF(OR(B46="",A46="",C46="",D46="",E46="",$B$4=""),"",IF(AND(AND(I46&gt;=31,I46&lt;=60),H46&gt;0,C46&lt;=$B$4),H46,0))</x:f>
      </x:c>
      <x:c r="M46" s="8" t="str">
        <x:f>IF(OR(B46="",A46="",C46="",D46="",E46="",$B$4=""),"",IF(AND(AND(I46&gt;=61,I46&lt;=90),H46&gt;0,C46&lt;=$B$4),H46,0))</x:f>
      </x:c>
      <x:c r="N46" s="8" t="str">
        <x:f>IF(OR(B46="",A46="",C46="",D46="",E46="",$B$4=""),"",IF(AND(I46&gt;90,H46&gt;0,C46&lt;=$B$4),H46,0))</x:f>
      </x:c>
      <x:c r="O46" s="8" t="str">
        <x:f>IF(B46="","",IF(OR(B46="",A46="",C46="",D46="",E46="",$B$4=""),"أكمل البيانات وتاريخ التقرير",IF(H46&lt;0,"رصيد دائن: راجع التخصيص",IF(OR(C46&gt;$B$4,D46&lt;C46,E46&lt;0,F46&lt;0,G46&lt;0),"راجع التاريخ أو القيم",IF(COUNTIFS($A$9:$A$108,A46,$B$9:$B$108,B46)&gt;1,"راجع التكرار","")))))</x:f>
      </x:c>
    </x:row>
    <x:row r="47" ht="24" customHeight="1">
      <x:c r="A47" s="10"/>
      <x:c r="B47" s="10"/>
      <x:c r="C47" s="11"/>
      <x:c r="D47" s="11"/>
      <x:c r="E47" s="10"/>
      <x:c r="F47" s="10"/>
      <x:c r="G47" s="10"/>
      <x:c r="H47" s="8" t="str">
        <x:f>IF(B47="","",IF(E47="","",E47-F47-G47))</x:f>
      </x:c>
      <x:c r="I47" s="13" t="str">
        <x:f>IF(OR(B47="",D47="",$B$4=""),"",MAX(0,$B$4-D47))</x:f>
      </x:c>
      <x:c r="J47" s="8" t="str">
        <x:f>IF(OR(B47="",A47="",C47="",D47="",E47="",$B$4=""),"",IF(AND(D47&gt;=$B$4,H47&gt;0,C47&lt;=$B$4),H47,0))</x:f>
      </x:c>
      <x:c r="K47" s="8" t="str">
        <x:f>IF(OR(B47="",A47="",C47="",D47="",E47="",$B$4=""),"",IF(AND(AND(I47&gt;=1,I47&lt;=30),H47&gt;0,C47&lt;=$B$4),H47,0))</x:f>
      </x:c>
      <x:c r="L47" s="8" t="str">
        <x:f>IF(OR(B47="",A47="",C47="",D47="",E47="",$B$4=""),"",IF(AND(AND(I47&gt;=31,I47&lt;=60),H47&gt;0,C47&lt;=$B$4),H47,0))</x:f>
      </x:c>
      <x:c r="M47" s="8" t="str">
        <x:f>IF(OR(B47="",A47="",C47="",D47="",E47="",$B$4=""),"",IF(AND(AND(I47&gt;=61,I47&lt;=90),H47&gt;0,C47&lt;=$B$4),H47,0))</x:f>
      </x:c>
      <x:c r="N47" s="8" t="str">
        <x:f>IF(OR(B47="",A47="",C47="",D47="",E47="",$B$4=""),"",IF(AND(I47&gt;90,H47&gt;0,C47&lt;=$B$4),H47,0))</x:f>
      </x:c>
      <x:c r="O47" s="8" t="str">
        <x:f>IF(B47="","",IF(OR(B47="",A47="",C47="",D47="",E47="",$B$4=""),"أكمل البيانات وتاريخ التقرير",IF(H47&lt;0,"رصيد دائن: راجع التخصيص",IF(OR(C47&gt;$B$4,D47&lt;C47,E47&lt;0,F47&lt;0,G47&lt;0),"راجع التاريخ أو القيم",IF(COUNTIFS($A$9:$A$108,A47,$B$9:$B$108,B47)&gt;1,"راجع التكرار","")))))</x:f>
      </x:c>
    </x:row>
    <x:row r="48" ht="24" customHeight="1">
      <x:c r="A48" s="10"/>
      <x:c r="B48" s="10"/>
      <x:c r="C48" s="11"/>
      <x:c r="D48" s="11"/>
      <x:c r="E48" s="10"/>
      <x:c r="F48" s="10"/>
      <x:c r="G48" s="10"/>
      <x:c r="H48" s="8" t="str">
        <x:f>IF(B48="","",IF(E48="","",E48-F48-G48))</x:f>
      </x:c>
      <x:c r="I48" s="13" t="str">
        <x:f>IF(OR(B48="",D48="",$B$4=""),"",MAX(0,$B$4-D48))</x:f>
      </x:c>
      <x:c r="J48" s="8" t="str">
        <x:f>IF(OR(B48="",A48="",C48="",D48="",E48="",$B$4=""),"",IF(AND(D48&gt;=$B$4,H48&gt;0,C48&lt;=$B$4),H48,0))</x:f>
      </x:c>
      <x:c r="K48" s="8" t="str">
        <x:f>IF(OR(B48="",A48="",C48="",D48="",E48="",$B$4=""),"",IF(AND(AND(I48&gt;=1,I48&lt;=30),H48&gt;0,C48&lt;=$B$4),H48,0))</x:f>
      </x:c>
      <x:c r="L48" s="8" t="str">
        <x:f>IF(OR(B48="",A48="",C48="",D48="",E48="",$B$4=""),"",IF(AND(AND(I48&gt;=31,I48&lt;=60),H48&gt;0,C48&lt;=$B$4),H48,0))</x:f>
      </x:c>
      <x:c r="M48" s="8" t="str">
        <x:f>IF(OR(B48="",A48="",C48="",D48="",E48="",$B$4=""),"",IF(AND(AND(I48&gt;=61,I48&lt;=90),H48&gt;0,C48&lt;=$B$4),H48,0))</x:f>
      </x:c>
      <x:c r="N48" s="8" t="str">
        <x:f>IF(OR(B48="",A48="",C48="",D48="",E48="",$B$4=""),"",IF(AND(I48&gt;90,H48&gt;0,C48&lt;=$B$4),H48,0))</x:f>
      </x:c>
      <x:c r="O48" s="8" t="str">
        <x:f>IF(B48="","",IF(OR(B48="",A48="",C48="",D48="",E48="",$B$4=""),"أكمل البيانات وتاريخ التقرير",IF(H48&lt;0,"رصيد دائن: راجع التخصيص",IF(OR(C48&gt;$B$4,D48&lt;C48,E48&lt;0,F48&lt;0,G48&lt;0),"راجع التاريخ أو القيم",IF(COUNTIFS($A$9:$A$108,A48,$B$9:$B$108,B48)&gt;1,"راجع التكرار","")))))</x:f>
      </x:c>
    </x:row>
    <x:row r="49" ht="24" customHeight="1">
      <x:c r="A49" s="10"/>
      <x:c r="B49" s="10"/>
      <x:c r="C49" s="11"/>
      <x:c r="D49" s="11"/>
      <x:c r="E49" s="10"/>
      <x:c r="F49" s="10"/>
      <x:c r="G49" s="10"/>
      <x:c r="H49" s="8" t="str">
        <x:f>IF(B49="","",IF(E49="","",E49-F49-G49))</x:f>
      </x:c>
      <x:c r="I49" s="13" t="str">
        <x:f>IF(OR(B49="",D49="",$B$4=""),"",MAX(0,$B$4-D49))</x:f>
      </x:c>
      <x:c r="J49" s="8" t="str">
        <x:f>IF(OR(B49="",A49="",C49="",D49="",E49="",$B$4=""),"",IF(AND(D49&gt;=$B$4,H49&gt;0,C49&lt;=$B$4),H49,0))</x:f>
      </x:c>
      <x:c r="K49" s="8" t="str">
        <x:f>IF(OR(B49="",A49="",C49="",D49="",E49="",$B$4=""),"",IF(AND(AND(I49&gt;=1,I49&lt;=30),H49&gt;0,C49&lt;=$B$4),H49,0))</x:f>
      </x:c>
      <x:c r="L49" s="8" t="str">
        <x:f>IF(OR(B49="",A49="",C49="",D49="",E49="",$B$4=""),"",IF(AND(AND(I49&gt;=31,I49&lt;=60),H49&gt;0,C49&lt;=$B$4),H49,0))</x:f>
      </x:c>
      <x:c r="M49" s="8" t="str">
        <x:f>IF(OR(B49="",A49="",C49="",D49="",E49="",$B$4=""),"",IF(AND(AND(I49&gt;=61,I49&lt;=90),H49&gt;0,C49&lt;=$B$4),H49,0))</x:f>
      </x:c>
      <x:c r="N49" s="8" t="str">
        <x:f>IF(OR(B49="",A49="",C49="",D49="",E49="",$B$4=""),"",IF(AND(I49&gt;90,H49&gt;0,C49&lt;=$B$4),H49,0))</x:f>
      </x:c>
      <x:c r="O49" s="8" t="str">
        <x:f>IF(B49="","",IF(OR(B49="",A49="",C49="",D49="",E49="",$B$4=""),"أكمل البيانات وتاريخ التقرير",IF(H49&lt;0,"رصيد دائن: راجع التخصيص",IF(OR(C49&gt;$B$4,D49&lt;C49,E49&lt;0,F49&lt;0,G49&lt;0),"راجع التاريخ أو القيم",IF(COUNTIFS($A$9:$A$108,A49,$B$9:$B$108,B49)&gt;1,"راجع التكرار","")))))</x:f>
      </x:c>
    </x:row>
    <x:row r="50" ht="24" customHeight="1">
      <x:c r="A50" s="10"/>
      <x:c r="B50" s="10"/>
      <x:c r="C50" s="11"/>
      <x:c r="D50" s="11"/>
      <x:c r="E50" s="10"/>
      <x:c r="F50" s="10"/>
      <x:c r="G50" s="10"/>
      <x:c r="H50" s="8" t="str">
        <x:f>IF(B50="","",IF(E50="","",E50-F50-G50))</x:f>
      </x:c>
      <x:c r="I50" s="13" t="str">
        <x:f>IF(OR(B50="",D50="",$B$4=""),"",MAX(0,$B$4-D50))</x:f>
      </x:c>
      <x:c r="J50" s="8" t="str">
        <x:f>IF(OR(B50="",A50="",C50="",D50="",E50="",$B$4=""),"",IF(AND(D50&gt;=$B$4,H50&gt;0,C50&lt;=$B$4),H50,0))</x:f>
      </x:c>
      <x:c r="K50" s="8" t="str">
        <x:f>IF(OR(B50="",A50="",C50="",D50="",E50="",$B$4=""),"",IF(AND(AND(I50&gt;=1,I50&lt;=30),H50&gt;0,C50&lt;=$B$4),H50,0))</x:f>
      </x:c>
      <x:c r="L50" s="8" t="str">
        <x:f>IF(OR(B50="",A50="",C50="",D50="",E50="",$B$4=""),"",IF(AND(AND(I50&gt;=31,I50&lt;=60),H50&gt;0,C50&lt;=$B$4),H50,0))</x:f>
      </x:c>
      <x:c r="M50" s="8" t="str">
        <x:f>IF(OR(B50="",A50="",C50="",D50="",E50="",$B$4=""),"",IF(AND(AND(I50&gt;=61,I50&lt;=90),H50&gt;0,C50&lt;=$B$4),H50,0))</x:f>
      </x:c>
      <x:c r="N50" s="8" t="str">
        <x:f>IF(OR(B50="",A50="",C50="",D50="",E50="",$B$4=""),"",IF(AND(I50&gt;90,H50&gt;0,C50&lt;=$B$4),H50,0))</x:f>
      </x:c>
      <x:c r="O50" s="8" t="str">
        <x:f>IF(B50="","",IF(OR(B50="",A50="",C50="",D50="",E50="",$B$4=""),"أكمل البيانات وتاريخ التقرير",IF(H50&lt;0,"رصيد دائن: راجع التخصيص",IF(OR(C50&gt;$B$4,D50&lt;C50,E50&lt;0,F50&lt;0,G50&lt;0),"راجع التاريخ أو القيم",IF(COUNTIFS($A$9:$A$108,A50,$B$9:$B$108,B50)&gt;1,"راجع التكرار","")))))</x:f>
      </x:c>
    </x:row>
    <x:row r="51" ht="24" customHeight="1">
      <x:c r="A51" s="10"/>
      <x:c r="B51" s="10"/>
      <x:c r="C51" s="11"/>
      <x:c r="D51" s="11"/>
      <x:c r="E51" s="10"/>
      <x:c r="F51" s="10"/>
      <x:c r="G51" s="10"/>
      <x:c r="H51" s="8" t="str">
        <x:f>IF(B51="","",IF(E51="","",E51-F51-G51))</x:f>
      </x:c>
      <x:c r="I51" s="13" t="str">
        <x:f>IF(OR(B51="",D51="",$B$4=""),"",MAX(0,$B$4-D51))</x:f>
      </x:c>
      <x:c r="J51" s="8" t="str">
        <x:f>IF(OR(B51="",A51="",C51="",D51="",E51="",$B$4=""),"",IF(AND(D51&gt;=$B$4,H51&gt;0,C51&lt;=$B$4),H51,0))</x:f>
      </x:c>
      <x:c r="K51" s="8" t="str">
        <x:f>IF(OR(B51="",A51="",C51="",D51="",E51="",$B$4=""),"",IF(AND(AND(I51&gt;=1,I51&lt;=30),H51&gt;0,C51&lt;=$B$4),H51,0))</x:f>
      </x:c>
      <x:c r="L51" s="8" t="str">
        <x:f>IF(OR(B51="",A51="",C51="",D51="",E51="",$B$4=""),"",IF(AND(AND(I51&gt;=31,I51&lt;=60),H51&gt;0,C51&lt;=$B$4),H51,0))</x:f>
      </x:c>
      <x:c r="M51" s="8" t="str">
        <x:f>IF(OR(B51="",A51="",C51="",D51="",E51="",$B$4=""),"",IF(AND(AND(I51&gt;=61,I51&lt;=90),H51&gt;0,C51&lt;=$B$4),H51,0))</x:f>
      </x:c>
      <x:c r="N51" s="8" t="str">
        <x:f>IF(OR(B51="",A51="",C51="",D51="",E51="",$B$4=""),"",IF(AND(I51&gt;90,H51&gt;0,C51&lt;=$B$4),H51,0))</x:f>
      </x:c>
      <x:c r="O51" s="8" t="str">
        <x:f>IF(B51="","",IF(OR(B51="",A51="",C51="",D51="",E51="",$B$4=""),"أكمل البيانات وتاريخ التقرير",IF(H51&lt;0,"رصيد دائن: راجع التخصيص",IF(OR(C51&gt;$B$4,D51&lt;C51,E51&lt;0,F51&lt;0,G51&lt;0),"راجع التاريخ أو القيم",IF(COUNTIFS($A$9:$A$108,A51,$B$9:$B$108,B51)&gt;1,"راجع التكرار","")))))</x:f>
      </x:c>
    </x:row>
    <x:row r="52" ht="24" customHeight="1">
      <x:c r="A52" s="10"/>
      <x:c r="B52" s="10"/>
      <x:c r="C52" s="11"/>
      <x:c r="D52" s="11"/>
      <x:c r="E52" s="10"/>
      <x:c r="F52" s="10"/>
      <x:c r="G52" s="10"/>
      <x:c r="H52" s="8" t="str">
        <x:f>IF(B52="","",IF(E52="","",E52-F52-G52))</x:f>
      </x:c>
      <x:c r="I52" s="13" t="str">
        <x:f>IF(OR(B52="",D52="",$B$4=""),"",MAX(0,$B$4-D52))</x:f>
      </x:c>
      <x:c r="J52" s="8" t="str">
        <x:f>IF(OR(B52="",A52="",C52="",D52="",E52="",$B$4=""),"",IF(AND(D52&gt;=$B$4,H52&gt;0,C52&lt;=$B$4),H52,0))</x:f>
      </x:c>
      <x:c r="K52" s="8" t="str">
        <x:f>IF(OR(B52="",A52="",C52="",D52="",E52="",$B$4=""),"",IF(AND(AND(I52&gt;=1,I52&lt;=30),H52&gt;0,C52&lt;=$B$4),H52,0))</x:f>
      </x:c>
      <x:c r="L52" s="8" t="str">
        <x:f>IF(OR(B52="",A52="",C52="",D52="",E52="",$B$4=""),"",IF(AND(AND(I52&gt;=31,I52&lt;=60),H52&gt;0,C52&lt;=$B$4),H52,0))</x:f>
      </x:c>
      <x:c r="M52" s="8" t="str">
        <x:f>IF(OR(B52="",A52="",C52="",D52="",E52="",$B$4=""),"",IF(AND(AND(I52&gt;=61,I52&lt;=90),H52&gt;0,C52&lt;=$B$4),H52,0))</x:f>
      </x:c>
      <x:c r="N52" s="8" t="str">
        <x:f>IF(OR(B52="",A52="",C52="",D52="",E52="",$B$4=""),"",IF(AND(I52&gt;90,H52&gt;0,C52&lt;=$B$4),H52,0))</x:f>
      </x:c>
      <x:c r="O52" s="8" t="str">
        <x:f>IF(B52="","",IF(OR(B52="",A52="",C52="",D52="",E52="",$B$4=""),"أكمل البيانات وتاريخ التقرير",IF(H52&lt;0,"رصيد دائن: راجع التخصيص",IF(OR(C52&gt;$B$4,D52&lt;C52,E52&lt;0,F52&lt;0,G52&lt;0),"راجع التاريخ أو القيم",IF(COUNTIFS($A$9:$A$108,A52,$B$9:$B$108,B52)&gt;1,"راجع التكرار","")))))</x:f>
      </x:c>
    </x:row>
    <x:row r="53" ht="24" customHeight="1">
      <x:c r="A53" s="10"/>
      <x:c r="B53" s="10"/>
      <x:c r="C53" s="11"/>
      <x:c r="D53" s="11"/>
      <x:c r="E53" s="10"/>
      <x:c r="F53" s="10"/>
      <x:c r="G53" s="10"/>
      <x:c r="H53" s="8" t="str">
        <x:f>IF(B53="","",IF(E53="","",E53-F53-G53))</x:f>
      </x:c>
      <x:c r="I53" s="13" t="str">
        <x:f>IF(OR(B53="",D53="",$B$4=""),"",MAX(0,$B$4-D53))</x:f>
      </x:c>
      <x:c r="J53" s="8" t="str">
        <x:f>IF(OR(B53="",A53="",C53="",D53="",E53="",$B$4=""),"",IF(AND(D53&gt;=$B$4,H53&gt;0,C53&lt;=$B$4),H53,0))</x:f>
      </x:c>
      <x:c r="K53" s="8" t="str">
        <x:f>IF(OR(B53="",A53="",C53="",D53="",E53="",$B$4=""),"",IF(AND(AND(I53&gt;=1,I53&lt;=30),H53&gt;0,C53&lt;=$B$4),H53,0))</x:f>
      </x:c>
      <x:c r="L53" s="8" t="str">
        <x:f>IF(OR(B53="",A53="",C53="",D53="",E53="",$B$4=""),"",IF(AND(AND(I53&gt;=31,I53&lt;=60),H53&gt;0,C53&lt;=$B$4),H53,0))</x:f>
      </x:c>
      <x:c r="M53" s="8" t="str">
        <x:f>IF(OR(B53="",A53="",C53="",D53="",E53="",$B$4=""),"",IF(AND(AND(I53&gt;=61,I53&lt;=90),H53&gt;0,C53&lt;=$B$4),H53,0))</x:f>
      </x:c>
      <x:c r="N53" s="8" t="str">
        <x:f>IF(OR(B53="",A53="",C53="",D53="",E53="",$B$4=""),"",IF(AND(I53&gt;90,H53&gt;0,C53&lt;=$B$4),H53,0))</x:f>
      </x:c>
      <x:c r="O53" s="8" t="str">
        <x:f>IF(B53="","",IF(OR(B53="",A53="",C53="",D53="",E53="",$B$4=""),"أكمل البيانات وتاريخ التقرير",IF(H53&lt;0,"رصيد دائن: راجع التخصيص",IF(OR(C53&gt;$B$4,D53&lt;C53,E53&lt;0,F53&lt;0,G53&lt;0),"راجع التاريخ أو القيم",IF(COUNTIFS($A$9:$A$108,A53,$B$9:$B$108,B53)&gt;1,"راجع التكرار","")))))</x:f>
      </x:c>
    </x:row>
    <x:row r="54" ht="24" customHeight="1">
      <x:c r="A54" s="10"/>
      <x:c r="B54" s="10"/>
      <x:c r="C54" s="11"/>
      <x:c r="D54" s="11"/>
      <x:c r="E54" s="10"/>
      <x:c r="F54" s="10"/>
      <x:c r="G54" s="10"/>
      <x:c r="H54" s="8" t="str">
        <x:f>IF(B54="","",IF(E54="","",E54-F54-G54))</x:f>
      </x:c>
      <x:c r="I54" s="13" t="str">
        <x:f>IF(OR(B54="",D54="",$B$4=""),"",MAX(0,$B$4-D54))</x:f>
      </x:c>
      <x:c r="J54" s="8" t="str">
        <x:f>IF(OR(B54="",A54="",C54="",D54="",E54="",$B$4=""),"",IF(AND(D54&gt;=$B$4,H54&gt;0,C54&lt;=$B$4),H54,0))</x:f>
      </x:c>
      <x:c r="K54" s="8" t="str">
        <x:f>IF(OR(B54="",A54="",C54="",D54="",E54="",$B$4=""),"",IF(AND(AND(I54&gt;=1,I54&lt;=30),H54&gt;0,C54&lt;=$B$4),H54,0))</x:f>
      </x:c>
      <x:c r="L54" s="8" t="str">
        <x:f>IF(OR(B54="",A54="",C54="",D54="",E54="",$B$4=""),"",IF(AND(AND(I54&gt;=31,I54&lt;=60),H54&gt;0,C54&lt;=$B$4),H54,0))</x:f>
      </x:c>
      <x:c r="M54" s="8" t="str">
        <x:f>IF(OR(B54="",A54="",C54="",D54="",E54="",$B$4=""),"",IF(AND(AND(I54&gt;=61,I54&lt;=90),H54&gt;0,C54&lt;=$B$4),H54,0))</x:f>
      </x:c>
      <x:c r="N54" s="8" t="str">
        <x:f>IF(OR(B54="",A54="",C54="",D54="",E54="",$B$4=""),"",IF(AND(I54&gt;90,H54&gt;0,C54&lt;=$B$4),H54,0))</x:f>
      </x:c>
      <x:c r="O54" s="8" t="str">
        <x:f>IF(B54="","",IF(OR(B54="",A54="",C54="",D54="",E54="",$B$4=""),"أكمل البيانات وتاريخ التقرير",IF(H54&lt;0,"رصيد دائن: راجع التخصيص",IF(OR(C54&gt;$B$4,D54&lt;C54,E54&lt;0,F54&lt;0,G54&lt;0),"راجع التاريخ أو القيم",IF(COUNTIFS($A$9:$A$108,A54,$B$9:$B$108,B54)&gt;1,"راجع التكرار","")))))</x:f>
      </x:c>
    </x:row>
    <x:row r="55" ht="24" customHeight="1">
      <x:c r="A55" s="10"/>
      <x:c r="B55" s="10"/>
      <x:c r="C55" s="11"/>
      <x:c r="D55" s="11"/>
      <x:c r="E55" s="10"/>
      <x:c r="F55" s="10"/>
      <x:c r="G55" s="10"/>
      <x:c r="H55" s="8" t="str">
        <x:f>IF(B55="","",IF(E55="","",E55-F55-G55))</x:f>
      </x:c>
      <x:c r="I55" s="13" t="str">
        <x:f>IF(OR(B55="",D55="",$B$4=""),"",MAX(0,$B$4-D55))</x:f>
      </x:c>
      <x:c r="J55" s="8" t="str">
        <x:f>IF(OR(B55="",A55="",C55="",D55="",E55="",$B$4=""),"",IF(AND(D55&gt;=$B$4,H55&gt;0,C55&lt;=$B$4),H55,0))</x:f>
      </x:c>
      <x:c r="K55" s="8" t="str">
        <x:f>IF(OR(B55="",A55="",C55="",D55="",E55="",$B$4=""),"",IF(AND(AND(I55&gt;=1,I55&lt;=30),H55&gt;0,C55&lt;=$B$4),H55,0))</x:f>
      </x:c>
      <x:c r="L55" s="8" t="str">
        <x:f>IF(OR(B55="",A55="",C55="",D55="",E55="",$B$4=""),"",IF(AND(AND(I55&gt;=31,I55&lt;=60),H55&gt;0,C55&lt;=$B$4),H55,0))</x:f>
      </x:c>
      <x:c r="M55" s="8" t="str">
        <x:f>IF(OR(B55="",A55="",C55="",D55="",E55="",$B$4=""),"",IF(AND(AND(I55&gt;=61,I55&lt;=90),H55&gt;0,C55&lt;=$B$4),H55,0))</x:f>
      </x:c>
      <x:c r="N55" s="8" t="str">
        <x:f>IF(OR(B55="",A55="",C55="",D55="",E55="",$B$4=""),"",IF(AND(I55&gt;90,H55&gt;0,C55&lt;=$B$4),H55,0))</x:f>
      </x:c>
      <x:c r="O55" s="8" t="str">
        <x:f>IF(B55="","",IF(OR(B55="",A55="",C55="",D55="",E55="",$B$4=""),"أكمل البيانات وتاريخ التقرير",IF(H55&lt;0,"رصيد دائن: راجع التخصيص",IF(OR(C55&gt;$B$4,D55&lt;C55,E55&lt;0,F55&lt;0,G55&lt;0),"راجع التاريخ أو القيم",IF(COUNTIFS($A$9:$A$108,A55,$B$9:$B$108,B55)&gt;1,"راجع التكرار","")))))</x:f>
      </x:c>
    </x:row>
    <x:row r="56" ht="24" customHeight="1">
      <x:c r="A56" s="10"/>
      <x:c r="B56" s="10"/>
      <x:c r="C56" s="11"/>
      <x:c r="D56" s="11"/>
      <x:c r="E56" s="10"/>
      <x:c r="F56" s="10"/>
      <x:c r="G56" s="10"/>
      <x:c r="H56" s="8" t="str">
        <x:f>IF(B56="","",IF(E56="","",E56-F56-G56))</x:f>
      </x:c>
      <x:c r="I56" s="13" t="str">
        <x:f>IF(OR(B56="",D56="",$B$4=""),"",MAX(0,$B$4-D56))</x:f>
      </x:c>
      <x:c r="J56" s="8" t="str">
        <x:f>IF(OR(B56="",A56="",C56="",D56="",E56="",$B$4=""),"",IF(AND(D56&gt;=$B$4,H56&gt;0,C56&lt;=$B$4),H56,0))</x:f>
      </x:c>
      <x:c r="K56" s="8" t="str">
        <x:f>IF(OR(B56="",A56="",C56="",D56="",E56="",$B$4=""),"",IF(AND(AND(I56&gt;=1,I56&lt;=30),H56&gt;0,C56&lt;=$B$4),H56,0))</x:f>
      </x:c>
      <x:c r="L56" s="8" t="str">
        <x:f>IF(OR(B56="",A56="",C56="",D56="",E56="",$B$4=""),"",IF(AND(AND(I56&gt;=31,I56&lt;=60),H56&gt;0,C56&lt;=$B$4),H56,0))</x:f>
      </x:c>
      <x:c r="M56" s="8" t="str">
        <x:f>IF(OR(B56="",A56="",C56="",D56="",E56="",$B$4=""),"",IF(AND(AND(I56&gt;=61,I56&lt;=90),H56&gt;0,C56&lt;=$B$4),H56,0))</x:f>
      </x:c>
      <x:c r="N56" s="8" t="str">
        <x:f>IF(OR(B56="",A56="",C56="",D56="",E56="",$B$4=""),"",IF(AND(I56&gt;90,H56&gt;0,C56&lt;=$B$4),H56,0))</x:f>
      </x:c>
      <x:c r="O56" s="8" t="str">
        <x:f>IF(B56="","",IF(OR(B56="",A56="",C56="",D56="",E56="",$B$4=""),"أكمل البيانات وتاريخ التقرير",IF(H56&lt;0,"رصيد دائن: راجع التخصيص",IF(OR(C56&gt;$B$4,D56&lt;C56,E56&lt;0,F56&lt;0,G56&lt;0),"راجع التاريخ أو القيم",IF(COUNTIFS($A$9:$A$108,A56,$B$9:$B$108,B56)&gt;1,"راجع التكرار","")))))</x:f>
      </x:c>
    </x:row>
    <x:row r="57" ht="24" customHeight="1">
      <x:c r="A57" s="10"/>
      <x:c r="B57" s="10"/>
      <x:c r="C57" s="11"/>
      <x:c r="D57" s="11"/>
      <x:c r="E57" s="10"/>
      <x:c r="F57" s="10"/>
      <x:c r="G57" s="10"/>
      <x:c r="H57" s="8" t="str">
        <x:f>IF(B57="","",IF(E57="","",E57-F57-G57))</x:f>
      </x:c>
      <x:c r="I57" s="13" t="str">
        <x:f>IF(OR(B57="",D57="",$B$4=""),"",MAX(0,$B$4-D57))</x:f>
      </x:c>
      <x:c r="J57" s="8" t="str">
        <x:f>IF(OR(B57="",A57="",C57="",D57="",E57="",$B$4=""),"",IF(AND(D57&gt;=$B$4,H57&gt;0,C57&lt;=$B$4),H57,0))</x:f>
      </x:c>
      <x:c r="K57" s="8" t="str">
        <x:f>IF(OR(B57="",A57="",C57="",D57="",E57="",$B$4=""),"",IF(AND(AND(I57&gt;=1,I57&lt;=30),H57&gt;0,C57&lt;=$B$4),H57,0))</x:f>
      </x:c>
      <x:c r="L57" s="8" t="str">
        <x:f>IF(OR(B57="",A57="",C57="",D57="",E57="",$B$4=""),"",IF(AND(AND(I57&gt;=31,I57&lt;=60),H57&gt;0,C57&lt;=$B$4),H57,0))</x:f>
      </x:c>
      <x:c r="M57" s="8" t="str">
        <x:f>IF(OR(B57="",A57="",C57="",D57="",E57="",$B$4=""),"",IF(AND(AND(I57&gt;=61,I57&lt;=90),H57&gt;0,C57&lt;=$B$4),H57,0))</x:f>
      </x:c>
      <x:c r="N57" s="8" t="str">
        <x:f>IF(OR(B57="",A57="",C57="",D57="",E57="",$B$4=""),"",IF(AND(I57&gt;90,H57&gt;0,C57&lt;=$B$4),H57,0))</x:f>
      </x:c>
      <x:c r="O57" s="8" t="str">
        <x:f>IF(B57="","",IF(OR(B57="",A57="",C57="",D57="",E57="",$B$4=""),"أكمل البيانات وتاريخ التقرير",IF(H57&lt;0,"رصيد دائن: راجع التخصيص",IF(OR(C57&gt;$B$4,D57&lt;C57,E57&lt;0,F57&lt;0,G57&lt;0),"راجع التاريخ أو القيم",IF(COUNTIFS($A$9:$A$108,A57,$B$9:$B$108,B57)&gt;1,"راجع التكرار","")))))</x:f>
      </x:c>
    </x:row>
    <x:row r="58" ht="24" customHeight="1">
      <x:c r="A58" s="10"/>
      <x:c r="B58" s="10"/>
      <x:c r="C58" s="11"/>
      <x:c r="D58" s="11"/>
      <x:c r="E58" s="10"/>
      <x:c r="F58" s="10"/>
      <x:c r="G58" s="10"/>
      <x:c r="H58" s="8" t="str">
        <x:f>IF(B58="","",IF(E58="","",E58-F58-G58))</x:f>
      </x:c>
      <x:c r="I58" s="13" t="str">
        <x:f>IF(OR(B58="",D58="",$B$4=""),"",MAX(0,$B$4-D58))</x:f>
      </x:c>
      <x:c r="J58" s="8" t="str">
        <x:f>IF(OR(B58="",A58="",C58="",D58="",E58="",$B$4=""),"",IF(AND(D58&gt;=$B$4,H58&gt;0,C58&lt;=$B$4),H58,0))</x:f>
      </x:c>
      <x:c r="K58" s="8" t="str">
        <x:f>IF(OR(B58="",A58="",C58="",D58="",E58="",$B$4=""),"",IF(AND(AND(I58&gt;=1,I58&lt;=30),H58&gt;0,C58&lt;=$B$4),H58,0))</x:f>
      </x:c>
      <x:c r="L58" s="8" t="str">
        <x:f>IF(OR(B58="",A58="",C58="",D58="",E58="",$B$4=""),"",IF(AND(AND(I58&gt;=31,I58&lt;=60),H58&gt;0,C58&lt;=$B$4),H58,0))</x:f>
      </x:c>
      <x:c r="M58" s="8" t="str">
        <x:f>IF(OR(B58="",A58="",C58="",D58="",E58="",$B$4=""),"",IF(AND(AND(I58&gt;=61,I58&lt;=90),H58&gt;0,C58&lt;=$B$4),H58,0))</x:f>
      </x:c>
      <x:c r="N58" s="8" t="str">
        <x:f>IF(OR(B58="",A58="",C58="",D58="",E58="",$B$4=""),"",IF(AND(I58&gt;90,H58&gt;0,C58&lt;=$B$4),H58,0))</x:f>
      </x:c>
      <x:c r="O58" s="8" t="str">
        <x:f>IF(B58="","",IF(OR(B58="",A58="",C58="",D58="",E58="",$B$4=""),"أكمل البيانات وتاريخ التقرير",IF(H58&lt;0,"رصيد دائن: راجع التخصيص",IF(OR(C58&gt;$B$4,D58&lt;C58,E58&lt;0,F58&lt;0,G58&lt;0),"راجع التاريخ أو القيم",IF(COUNTIFS($A$9:$A$108,A58,$B$9:$B$108,B58)&gt;1,"راجع التكرار","")))))</x:f>
      </x:c>
    </x:row>
    <x:row r="59" ht="24" customHeight="1">
      <x:c r="A59" s="10"/>
      <x:c r="B59" s="10"/>
      <x:c r="C59" s="11"/>
      <x:c r="D59" s="11"/>
      <x:c r="E59" s="10"/>
      <x:c r="F59" s="10"/>
      <x:c r="G59" s="10"/>
      <x:c r="H59" s="8" t="str">
        <x:f>IF(B59="","",IF(E59="","",E59-F59-G59))</x:f>
      </x:c>
      <x:c r="I59" s="13" t="str">
        <x:f>IF(OR(B59="",D59="",$B$4=""),"",MAX(0,$B$4-D59))</x:f>
      </x:c>
      <x:c r="J59" s="8" t="str">
        <x:f>IF(OR(B59="",A59="",C59="",D59="",E59="",$B$4=""),"",IF(AND(D59&gt;=$B$4,H59&gt;0,C59&lt;=$B$4),H59,0))</x:f>
      </x:c>
      <x:c r="K59" s="8" t="str">
        <x:f>IF(OR(B59="",A59="",C59="",D59="",E59="",$B$4=""),"",IF(AND(AND(I59&gt;=1,I59&lt;=30),H59&gt;0,C59&lt;=$B$4),H59,0))</x:f>
      </x:c>
      <x:c r="L59" s="8" t="str">
        <x:f>IF(OR(B59="",A59="",C59="",D59="",E59="",$B$4=""),"",IF(AND(AND(I59&gt;=31,I59&lt;=60),H59&gt;0,C59&lt;=$B$4),H59,0))</x:f>
      </x:c>
      <x:c r="M59" s="8" t="str">
        <x:f>IF(OR(B59="",A59="",C59="",D59="",E59="",$B$4=""),"",IF(AND(AND(I59&gt;=61,I59&lt;=90),H59&gt;0,C59&lt;=$B$4),H59,0))</x:f>
      </x:c>
      <x:c r="N59" s="8" t="str">
        <x:f>IF(OR(B59="",A59="",C59="",D59="",E59="",$B$4=""),"",IF(AND(I59&gt;90,H59&gt;0,C59&lt;=$B$4),H59,0))</x:f>
      </x:c>
      <x:c r="O59" s="8" t="str">
        <x:f>IF(B59="","",IF(OR(B59="",A59="",C59="",D59="",E59="",$B$4=""),"أكمل البيانات وتاريخ التقرير",IF(H59&lt;0,"رصيد دائن: راجع التخصيص",IF(OR(C59&gt;$B$4,D59&lt;C59,E59&lt;0,F59&lt;0,G59&lt;0),"راجع التاريخ أو القيم",IF(COUNTIFS($A$9:$A$108,A59,$B$9:$B$108,B59)&gt;1,"راجع التكرار","")))))</x:f>
      </x:c>
    </x:row>
    <x:row r="60" ht="24" customHeight="1">
      <x:c r="A60" s="10"/>
      <x:c r="B60" s="10"/>
      <x:c r="C60" s="11"/>
      <x:c r="D60" s="11"/>
      <x:c r="E60" s="10"/>
      <x:c r="F60" s="10"/>
      <x:c r="G60" s="10"/>
      <x:c r="H60" s="8" t="str">
        <x:f>IF(B60="","",IF(E60="","",E60-F60-G60))</x:f>
      </x:c>
      <x:c r="I60" s="13" t="str">
        <x:f>IF(OR(B60="",D60="",$B$4=""),"",MAX(0,$B$4-D60))</x:f>
      </x:c>
      <x:c r="J60" s="8" t="str">
        <x:f>IF(OR(B60="",A60="",C60="",D60="",E60="",$B$4=""),"",IF(AND(D60&gt;=$B$4,H60&gt;0,C60&lt;=$B$4),H60,0))</x:f>
      </x:c>
      <x:c r="K60" s="8" t="str">
        <x:f>IF(OR(B60="",A60="",C60="",D60="",E60="",$B$4=""),"",IF(AND(AND(I60&gt;=1,I60&lt;=30),H60&gt;0,C60&lt;=$B$4),H60,0))</x:f>
      </x:c>
      <x:c r="L60" s="8" t="str">
        <x:f>IF(OR(B60="",A60="",C60="",D60="",E60="",$B$4=""),"",IF(AND(AND(I60&gt;=31,I60&lt;=60),H60&gt;0,C60&lt;=$B$4),H60,0))</x:f>
      </x:c>
      <x:c r="M60" s="8" t="str">
        <x:f>IF(OR(B60="",A60="",C60="",D60="",E60="",$B$4=""),"",IF(AND(AND(I60&gt;=61,I60&lt;=90),H60&gt;0,C60&lt;=$B$4),H60,0))</x:f>
      </x:c>
      <x:c r="N60" s="8" t="str">
        <x:f>IF(OR(B60="",A60="",C60="",D60="",E60="",$B$4=""),"",IF(AND(I60&gt;90,H60&gt;0,C60&lt;=$B$4),H60,0))</x:f>
      </x:c>
      <x:c r="O60" s="8" t="str">
        <x:f>IF(B60="","",IF(OR(B60="",A60="",C60="",D60="",E60="",$B$4=""),"أكمل البيانات وتاريخ التقرير",IF(H60&lt;0,"رصيد دائن: راجع التخصيص",IF(OR(C60&gt;$B$4,D60&lt;C60,E60&lt;0,F60&lt;0,G60&lt;0),"راجع التاريخ أو القيم",IF(COUNTIFS($A$9:$A$108,A60,$B$9:$B$108,B60)&gt;1,"راجع التكرار","")))))</x:f>
      </x:c>
    </x:row>
    <x:row r="61" ht="24" customHeight="1">
      <x:c r="A61" s="10"/>
      <x:c r="B61" s="10"/>
      <x:c r="C61" s="11"/>
      <x:c r="D61" s="11"/>
      <x:c r="E61" s="10"/>
      <x:c r="F61" s="10"/>
      <x:c r="G61" s="10"/>
      <x:c r="H61" s="8" t="str">
        <x:f>IF(B61="","",IF(E61="","",E61-F61-G61))</x:f>
      </x:c>
      <x:c r="I61" s="13" t="str">
        <x:f>IF(OR(B61="",D61="",$B$4=""),"",MAX(0,$B$4-D61))</x:f>
      </x:c>
      <x:c r="J61" s="8" t="str">
        <x:f>IF(OR(B61="",A61="",C61="",D61="",E61="",$B$4=""),"",IF(AND(D61&gt;=$B$4,H61&gt;0,C61&lt;=$B$4),H61,0))</x:f>
      </x:c>
      <x:c r="K61" s="8" t="str">
        <x:f>IF(OR(B61="",A61="",C61="",D61="",E61="",$B$4=""),"",IF(AND(AND(I61&gt;=1,I61&lt;=30),H61&gt;0,C61&lt;=$B$4),H61,0))</x:f>
      </x:c>
      <x:c r="L61" s="8" t="str">
        <x:f>IF(OR(B61="",A61="",C61="",D61="",E61="",$B$4=""),"",IF(AND(AND(I61&gt;=31,I61&lt;=60),H61&gt;0,C61&lt;=$B$4),H61,0))</x:f>
      </x:c>
      <x:c r="M61" s="8" t="str">
        <x:f>IF(OR(B61="",A61="",C61="",D61="",E61="",$B$4=""),"",IF(AND(AND(I61&gt;=61,I61&lt;=90),H61&gt;0,C61&lt;=$B$4),H61,0))</x:f>
      </x:c>
      <x:c r="N61" s="8" t="str">
        <x:f>IF(OR(B61="",A61="",C61="",D61="",E61="",$B$4=""),"",IF(AND(I61&gt;90,H61&gt;0,C61&lt;=$B$4),H61,0))</x:f>
      </x:c>
      <x:c r="O61" s="8" t="str">
        <x:f>IF(B61="","",IF(OR(B61="",A61="",C61="",D61="",E61="",$B$4=""),"أكمل البيانات وتاريخ التقرير",IF(H61&lt;0,"رصيد دائن: راجع التخصيص",IF(OR(C61&gt;$B$4,D61&lt;C61,E61&lt;0,F61&lt;0,G61&lt;0),"راجع التاريخ أو القيم",IF(COUNTIFS($A$9:$A$108,A61,$B$9:$B$108,B61)&gt;1,"راجع التكرار","")))))</x:f>
      </x:c>
    </x:row>
    <x:row r="62" ht="24" customHeight="1">
      <x:c r="A62" s="10"/>
      <x:c r="B62" s="10"/>
      <x:c r="C62" s="11"/>
      <x:c r="D62" s="11"/>
      <x:c r="E62" s="10"/>
      <x:c r="F62" s="10"/>
      <x:c r="G62" s="10"/>
      <x:c r="H62" s="8" t="str">
        <x:f>IF(B62="","",IF(E62="","",E62-F62-G62))</x:f>
      </x:c>
      <x:c r="I62" s="13" t="str">
        <x:f>IF(OR(B62="",D62="",$B$4=""),"",MAX(0,$B$4-D62))</x:f>
      </x:c>
      <x:c r="J62" s="8" t="str">
        <x:f>IF(OR(B62="",A62="",C62="",D62="",E62="",$B$4=""),"",IF(AND(D62&gt;=$B$4,H62&gt;0,C62&lt;=$B$4),H62,0))</x:f>
      </x:c>
      <x:c r="K62" s="8" t="str">
        <x:f>IF(OR(B62="",A62="",C62="",D62="",E62="",$B$4=""),"",IF(AND(AND(I62&gt;=1,I62&lt;=30),H62&gt;0,C62&lt;=$B$4),H62,0))</x:f>
      </x:c>
      <x:c r="L62" s="8" t="str">
        <x:f>IF(OR(B62="",A62="",C62="",D62="",E62="",$B$4=""),"",IF(AND(AND(I62&gt;=31,I62&lt;=60),H62&gt;0,C62&lt;=$B$4),H62,0))</x:f>
      </x:c>
      <x:c r="M62" s="8" t="str">
        <x:f>IF(OR(B62="",A62="",C62="",D62="",E62="",$B$4=""),"",IF(AND(AND(I62&gt;=61,I62&lt;=90),H62&gt;0,C62&lt;=$B$4),H62,0))</x:f>
      </x:c>
      <x:c r="N62" s="8" t="str">
        <x:f>IF(OR(B62="",A62="",C62="",D62="",E62="",$B$4=""),"",IF(AND(I62&gt;90,H62&gt;0,C62&lt;=$B$4),H62,0))</x:f>
      </x:c>
      <x:c r="O62" s="8" t="str">
        <x:f>IF(B62="","",IF(OR(B62="",A62="",C62="",D62="",E62="",$B$4=""),"أكمل البيانات وتاريخ التقرير",IF(H62&lt;0,"رصيد دائن: راجع التخصيص",IF(OR(C62&gt;$B$4,D62&lt;C62,E62&lt;0,F62&lt;0,G62&lt;0),"راجع التاريخ أو القيم",IF(COUNTIFS($A$9:$A$108,A62,$B$9:$B$108,B62)&gt;1,"راجع التكرار","")))))</x:f>
      </x:c>
    </x:row>
    <x:row r="63" ht="24" customHeight="1">
      <x:c r="A63" s="10"/>
      <x:c r="B63" s="10"/>
      <x:c r="C63" s="11"/>
      <x:c r="D63" s="11"/>
      <x:c r="E63" s="10"/>
      <x:c r="F63" s="10"/>
      <x:c r="G63" s="10"/>
      <x:c r="H63" s="8" t="str">
        <x:f>IF(B63="","",IF(E63="","",E63-F63-G63))</x:f>
      </x:c>
      <x:c r="I63" s="13" t="str">
        <x:f>IF(OR(B63="",D63="",$B$4=""),"",MAX(0,$B$4-D63))</x:f>
      </x:c>
      <x:c r="J63" s="8" t="str">
        <x:f>IF(OR(B63="",A63="",C63="",D63="",E63="",$B$4=""),"",IF(AND(D63&gt;=$B$4,H63&gt;0,C63&lt;=$B$4),H63,0))</x:f>
      </x:c>
      <x:c r="K63" s="8" t="str">
        <x:f>IF(OR(B63="",A63="",C63="",D63="",E63="",$B$4=""),"",IF(AND(AND(I63&gt;=1,I63&lt;=30),H63&gt;0,C63&lt;=$B$4),H63,0))</x:f>
      </x:c>
      <x:c r="L63" s="8" t="str">
        <x:f>IF(OR(B63="",A63="",C63="",D63="",E63="",$B$4=""),"",IF(AND(AND(I63&gt;=31,I63&lt;=60),H63&gt;0,C63&lt;=$B$4),H63,0))</x:f>
      </x:c>
      <x:c r="M63" s="8" t="str">
        <x:f>IF(OR(B63="",A63="",C63="",D63="",E63="",$B$4=""),"",IF(AND(AND(I63&gt;=61,I63&lt;=90),H63&gt;0,C63&lt;=$B$4),H63,0))</x:f>
      </x:c>
      <x:c r="N63" s="8" t="str">
        <x:f>IF(OR(B63="",A63="",C63="",D63="",E63="",$B$4=""),"",IF(AND(I63&gt;90,H63&gt;0,C63&lt;=$B$4),H63,0))</x:f>
      </x:c>
      <x:c r="O63" s="8" t="str">
        <x:f>IF(B63="","",IF(OR(B63="",A63="",C63="",D63="",E63="",$B$4=""),"أكمل البيانات وتاريخ التقرير",IF(H63&lt;0,"رصيد دائن: راجع التخصيص",IF(OR(C63&gt;$B$4,D63&lt;C63,E63&lt;0,F63&lt;0,G63&lt;0),"راجع التاريخ أو القيم",IF(COUNTIFS($A$9:$A$108,A63,$B$9:$B$108,B63)&gt;1,"راجع التكرار","")))))</x:f>
      </x:c>
    </x:row>
    <x:row r="64" ht="24" customHeight="1">
      <x:c r="A64" s="10"/>
      <x:c r="B64" s="10"/>
      <x:c r="C64" s="11"/>
      <x:c r="D64" s="11"/>
      <x:c r="E64" s="10"/>
      <x:c r="F64" s="10"/>
      <x:c r="G64" s="10"/>
      <x:c r="H64" s="8" t="str">
        <x:f>IF(B64="","",IF(E64="","",E64-F64-G64))</x:f>
      </x:c>
      <x:c r="I64" s="13" t="str">
        <x:f>IF(OR(B64="",D64="",$B$4=""),"",MAX(0,$B$4-D64))</x:f>
      </x:c>
      <x:c r="J64" s="8" t="str">
        <x:f>IF(OR(B64="",A64="",C64="",D64="",E64="",$B$4=""),"",IF(AND(D64&gt;=$B$4,H64&gt;0,C64&lt;=$B$4),H64,0))</x:f>
      </x:c>
      <x:c r="K64" s="8" t="str">
        <x:f>IF(OR(B64="",A64="",C64="",D64="",E64="",$B$4=""),"",IF(AND(AND(I64&gt;=1,I64&lt;=30),H64&gt;0,C64&lt;=$B$4),H64,0))</x:f>
      </x:c>
      <x:c r="L64" s="8" t="str">
        <x:f>IF(OR(B64="",A64="",C64="",D64="",E64="",$B$4=""),"",IF(AND(AND(I64&gt;=31,I64&lt;=60),H64&gt;0,C64&lt;=$B$4),H64,0))</x:f>
      </x:c>
      <x:c r="M64" s="8" t="str">
        <x:f>IF(OR(B64="",A64="",C64="",D64="",E64="",$B$4=""),"",IF(AND(AND(I64&gt;=61,I64&lt;=90),H64&gt;0,C64&lt;=$B$4),H64,0))</x:f>
      </x:c>
      <x:c r="N64" s="8" t="str">
        <x:f>IF(OR(B64="",A64="",C64="",D64="",E64="",$B$4=""),"",IF(AND(I64&gt;90,H64&gt;0,C64&lt;=$B$4),H64,0))</x:f>
      </x:c>
      <x:c r="O64" s="8" t="str">
        <x:f>IF(B64="","",IF(OR(B64="",A64="",C64="",D64="",E64="",$B$4=""),"أكمل البيانات وتاريخ التقرير",IF(H64&lt;0,"رصيد دائن: راجع التخصيص",IF(OR(C64&gt;$B$4,D64&lt;C64,E64&lt;0,F64&lt;0,G64&lt;0),"راجع التاريخ أو القيم",IF(COUNTIFS($A$9:$A$108,A64,$B$9:$B$108,B64)&gt;1,"راجع التكرار","")))))</x:f>
      </x:c>
    </x:row>
    <x:row r="65" ht="24" customHeight="1">
      <x:c r="A65" s="10"/>
      <x:c r="B65" s="10"/>
      <x:c r="C65" s="11"/>
      <x:c r="D65" s="11"/>
      <x:c r="E65" s="10"/>
      <x:c r="F65" s="10"/>
      <x:c r="G65" s="10"/>
      <x:c r="H65" s="8" t="str">
        <x:f>IF(B65="","",IF(E65="","",E65-F65-G65))</x:f>
      </x:c>
      <x:c r="I65" s="13" t="str">
        <x:f>IF(OR(B65="",D65="",$B$4=""),"",MAX(0,$B$4-D65))</x:f>
      </x:c>
      <x:c r="J65" s="8" t="str">
        <x:f>IF(OR(B65="",A65="",C65="",D65="",E65="",$B$4=""),"",IF(AND(D65&gt;=$B$4,H65&gt;0,C65&lt;=$B$4),H65,0))</x:f>
      </x:c>
      <x:c r="K65" s="8" t="str">
        <x:f>IF(OR(B65="",A65="",C65="",D65="",E65="",$B$4=""),"",IF(AND(AND(I65&gt;=1,I65&lt;=30),H65&gt;0,C65&lt;=$B$4),H65,0))</x:f>
      </x:c>
      <x:c r="L65" s="8" t="str">
        <x:f>IF(OR(B65="",A65="",C65="",D65="",E65="",$B$4=""),"",IF(AND(AND(I65&gt;=31,I65&lt;=60),H65&gt;0,C65&lt;=$B$4),H65,0))</x:f>
      </x:c>
      <x:c r="M65" s="8" t="str">
        <x:f>IF(OR(B65="",A65="",C65="",D65="",E65="",$B$4=""),"",IF(AND(AND(I65&gt;=61,I65&lt;=90),H65&gt;0,C65&lt;=$B$4),H65,0))</x:f>
      </x:c>
      <x:c r="N65" s="8" t="str">
        <x:f>IF(OR(B65="",A65="",C65="",D65="",E65="",$B$4=""),"",IF(AND(I65&gt;90,H65&gt;0,C65&lt;=$B$4),H65,0))</x:f>
      </x:c>
      <x:c r="O65" s="8" t="str">
        <x:f>IF(B65="","",IF(OR(B65="",A65="",C65="",D65="",E65="",$B$4=""),"أكمل البيانات وتاريخ التقرير",IF(H65&lt;0,"رصيد دائن: راجع التخصيص",IF(OR(C65&gt;$B$4,D65&lt;C65,E65&lt;0,F65&lt;0,G65&lt;0),"راجع التاريخ أو القيم",IF(COUNTIFS($A$9:$A$108,A65,$B$9:$B$108,B65)&gt;1,"راجع التكرار","")))))</x:f>
      </x:c>
    </x:row>
    <x:row r="66" ht="24" customHeight="1">
      <x:c r="A66" s="10"/>
      <x:c r="B66" s="10"/>
      <x:c r="C66" s="11"/>
      <x:c r="D66" s="11"/>
      <x:c r="E66" s="10"/>
      <x:c r="F66" s="10"/>
      <x:c r="G66" s="10"/>
      <x:c r="H66" s="8" t="str">
        <x:f>IF(B66="","",IF(E66="","",E66-F66-G66))</x:f>
      </x:c>
      <x:c r="I66" s="13" t="str">
        <x:f>IF(OR(B66="",D66="",$B$4=""),"",MAX(0,$B$4-D66))</x:f>
      </x:c>
      <x:c r="J66" s="8" t="str">
        <x:f>IF(OR(B66="",A66="",C66="",D66="",E66="",$B$4=""),"",IF(AND(D66&gt;=$B$4,H66&gt;0,C66&lt;=$B$4),H66,0))</x:f>
      </x:c>
      <x:c r="K66" s="8" t="str">
        <x:f>IF(OR(B66="",A66="",C66="",D66="",E66="",$B$4=""),"",IF(AND(AND(I66&gt;=1,I66&lt;=30),H66&gt;0,C66&lt;=$B$4),H66,0))</x:f>
      </x:c>
      <x:c r="L66" s="8" t="str">
        <x:f>IF(OR(B66="",A66="",C66="",D66="",E66="",$B$4=""),"",IF(AND(AND(I66&gt;=31,I66&lt;=60),H66&gt;0,C66&lt;=$B$4),H66,0))</x:f>
      </x:c>
      <x:c r="M66" s="8" t="str">
        <x:f>IF(OR(B66="",A66="",C66="",D66="",E66="",$B$4=""),"",IF(AND(AND(I66&gt;=61,I66&lt;=90),H66&gt;0,C66&lt;=$B$4),H66,0))</x:f>
      </x:c>
      <x:c r="N66" s="8" t="str">
        <x:f>IF(OR(B66="",A66="",C66="",D66="",E66="",$B$4=""),"",IF(AND(I66&gt;90,H66&gt;0,C66&lt;=$B$4),H66,0))</x:f>
      </x:c>
      <x:c r="O66" s="8" t="str">
        <x:f>IF(B66="","",IF(OR(B66="",A66="",C66="",D66="",E66="",$B$4=""),"أكمل البيانات وتاريخ التقرير",IF(H66&lt;0,"رصيد دائن: راجع التخصيص",IF(OR(C66&gt;$B$4,D66&lt;C66,E66&lt;0,F66&lt;0,G66&lt;0),"راجع التاريخ أو القيم",IF(COUNTIFS($A$9:$A$108,A66,$B$9:$B$108,B66)&gt;1,"راجع التكرار","")))))</x:f>
      </x:c>
    </x:row>
    <x:row r="67" ht="24" customHeight="1">
      <x:c r="A67" s="10"/>
      <x:c r="B67" s="10"/>
      <x:c r="C67" s="11"/>
      <x:c r="D67" s="11"/>
      <x:c r="E67" s="10"/>
      <x:c r="F67" s="10"/>
      <x:c r="G67" s="10"/>
      <x:c r="H67" s="8" t="str">
        <x:f>IF(B67="","",IF(E67="","",E67-F67-G67))</x:f>
      </x:c>
      <x:c r="I67" s="13" t="str">
        <x:f>IF(OR(B67="",D67="",$B$4=""),"",MAX(0,$B$4-D67))</x:f>
      </x:c>
      <x:c r="J67" s="8" t="str">
        <x:f>IF(OR(B67="",A67="",C67="",D67="",E67="",$B$4=""),"",IF(AND(D67&gt;=$B$4,H67&gt;0,C67&lt;=$B$4),H67,0))</x:f>
      </x:c>
      <x:c r="K67" s="8" t="str">
        <x:f>IF(OR(B67="",A67="",C67="",D67="",E67="",$B$4=""),"",IF(AND(AND(I67&gt;=1,I67&lt;=30),H67&gt;0,C67&lt;=$B$4),H67,0))</x:f>
      </x:c>
      <x:c r="L67" s="8" t="str">
        <x:f>IF(OR(B67="",A67="",C67="",D67="",E67="",$B$4=""),"",IF(AND(AND(I67&gt;=31,I67&lt;=60),H67&gt;0,C67&lt;=$B$4),H67,0))</x:f>
      </x:c>
      <x:c r="M67" s="8" t="str">
        <x:f>IF(OR(B67="",A67="",C67="",D67="",E67="",$B$4=""),"",IF(AND(AND(I67&gt;=61,I67&lt;=90),H67&gt;0,C67&lt;=$B$4),H67,0))</x:f>
      </x:c>
      <x:c r="N67" s="8" t="str">
        <x:f>IF(OR(B67="",A67="",C67="",D67="",E67="",$B$4=""),"",IF(AND(I67&gt;90,H67&gt;0,C67&lt;=$B$4),H67,0))</x:f>
      </x:c>
      <x:c r="O67" s="8" t="str">
        <x:f>IF(B67="","",IF(OR(B67="",A67="",C67="",D67="",E67="",$B$4=""),"أكمل البيانات وتاريخ التقرير",IF(H67&lt;0,"رصيد دائن: راجع التخصيص",IF(OR(C67&gt;$B$4,D67&lt;C67,E67&lt;0,F67&lt;0,G67&lt;0),"راجع التاريخ أو القيم",IF(COUNTIFS($A$9:$A$108,A67,$B$9:$B$108,B67)&gt;1,"راجع التكرار","")))))</x:f>
      </x:c>
    </x:row>
    <x:row r="68" ht="24" customHeight="1">
      <x:c r="A68" s="10"/>
      <x:c r="B68" s="10"/>
      <x:c r="C68" s="11"/>
      <x:c r="D68" s="11"/>
      <x:c r="E68" s="10"/>
      <x:c r="F68" s="10"/>
      <x:c r="G68" s="10"/>
      <x:c r="H68" s="8" t="str">
        <x:f>IF(B68="","",IF(E68="","",E68-F68-G68))</x:f>
      </x:c>
      <x:c r="I68" s="13" t="str">
        <x:f>IF(OR(B68="",D68="",$B$4=""),"",MAX(0,$B$4-D68))</x:f>
      </x:c>
      <x:c r="J68" s="8" t="str">
        <x:f>IF(OR(B68="",A68="",C68="",D68="",E68="",$B$4=""),"",IF(AND(D68&gt;=$B$4,H68&gt;0,C68&lt;=$B$4),H68,0))</x:f>
      </x:c>
      <x:c r="K68" s="8" t="str">
        <x:f>IF(OR(B68="",A68="",C68="",D68="",E68="",$B$4=""),"",IF(AND(AND(I68&gt;=1,I68&lt;=30),H68&gt;0,C68&lt;=$B$4),H68,0))</x:f>
      </x:c>
      <x:c r="L68" s="8" t="str">
        <x:f>IF(OR(B68="",A68="",C68="",D68="",E68="",$B$4=""),"",IF(AND(AND(I68&gt;=31,I68&lt;=60),H68&gt;0,C68&lt;=$B$4),H68,0))</x:f>
      </x:c>
      <x:c r="M68" s="8" t="str">
        <x:f>IF(OR(B68="",A68="",C68="",D68="",E68="",$B$4=""),"",IF(AND(AND(I68&gt;=61,I68&lt;=90),H68&gt;0,C68&lt;=$B$4),H68,0))</x:f>
      </x:c>
      <x:c r="N68" s="8" t="str">
        <x:f>IF(OR(B68="",A68="",C68="",D68="",E68="",$B$4=""),"",IF(AND(I68&gt;90,H68&gt;0,C68&lt;=$B$4),H68,0))</x:f>
      </x:c>
      <x:c r="O68" s="8" t="str">
        <x:f>IF(B68="","",IF(OR(B68="",A68="",C68="",D68="",E68="",$B$4=""),"أكمل البيانات وتاريخ التقرير",IF(H68&lt;0,"رصيد دائن: راجع التخصيص",IF(OR(C68&gt;$B$4,D68&lt;C68,E68&lt;0,F68&lt;0,G68&lt;0),"راجع التاريخ أو القيم",IF(COUNTIFS($A$9:$A$108,A68,$B$9:$B$108,B68)&gt;1,"راجع التكرار","")))))</x:f>
      </x:c>
    </x:row>
    <x:row r="69" ht="24" customHeight="1">
      <x:c r="A69" s="10"/>
      <x:c r="B69" s="10"/>
      <x:c r="C69" s="11"/>
      <x:c r="D69" s="11"/>
      <x:c r="E69" s="10"/>
      <x:c r="F69" s="10"/>
      <x:c r="G69" s="10"/>
      <x:c r="H69" s="8" t="str">
        <x:f>IF(B69="","",IF(E69="","",E69-F69-G69))</x:f>
      </x:c>
      <x:c r="I69" s="13" t="str">
        <x:f>IF(OR(B69="",D69="",$B$4=""),"",MAX(0,$B$4-D69))</x:f>
      </x:c>
      <x:c r="J69" s="8" t="str">
        <x:f>IF(OR(B69="",A69="",C69="",D69="",E69="",$B$4=""),"",IF(AND(D69&gt;=$B$4,H69&gt;0,C69&lt;=$B$4),H69,0))</x:f>
      </x:c>
      <x:c r="K69" s="8" t="str">
        <x:f>IF(OR(B69="",A69="",C69="",D69="",E69="",$B$4=""),"",IF(AND(AND(I69&gt;=1,I69&lt;=30),H69&gt;0,C69&lt;=$B$4),H69,0))</x:f>
      </x:c>
      <x:c r="L69" s="8" t="str">
        <x:f>IF(OR(B69="",A69="",C69="",D69="",E69="",$B$4=""),"",IF(AND(AND(I69&gt;=31,I69&lt;=60),H69&gt;0,C69&lt;=$B$4),H69,0))</x:f>
      </x:c>
      <x:c r="M69" s="8" t="str">
        <x:f>IF(OR(B69="",A69="",C69="",D69="",E69="",$B$4=""),"",IF(AND(AND(I69&gt;=61,I69&lt;=90),H69&gt;0,C69&lt;=$B$4),H69,0))</x:f>
      </x:c>
      <x:c r="N69" s="8" t="str">
        <x:f>IF(OR(B69="",A69="",C69="",D69="",E69="",$B$4=""),"",IF(AND(I69&gt;90,H69&gt;0,C69&lt;=$B$4),H69,0))</x:f>
      </x:c>
      <x:c r="O69" s="8" t="str">
        <x:f>IF(B69="","",IF(OR(B69="",A69="",C69="",D69="",E69="",$B$4=""),"أكمل البيانات وتاريخ التقرير",IF(H69&lt;0,"رصيد دائن: راجع التخصيص",IF(OR(C69&gt;$B$4,D69&lt;C69,E69&lt;0,F69&lt;0,G69&lt;0),"راجع التاريخ أو القيم",IF(COUNTIFS($A$9:$A$108,A69,$B$9:$B$108,B69)&gt;1,"راجع التكرار","")))))</x:f>
      </x:c>
    </x:row>
    <x:row r="70" ht="24" customHeight="1">
      <x:c r="A70" s="10"/>
      <x:c r="B70" s="10"/>
      <x:c r="C70" s="11"/>
      <x:c r="D70" s="11"/>
      <x:c r="E70" s="10"/>
      <x:c r="F70" s="10"/>
      <x:c r="G70" s="10"/>
      <x:c r="H70" s="8" t="str">
        <x:f>IF(B70="","",IF(E70="","",E70-F70-G70))</x:f>
      </x:c>
      <x:c r="I70" s="13" t="str">
        <x:f>IF(OR(B70="",D70="",$B$4=""),"",MAX(0,$B$4-D70))</x:f>
      </x:c>
      <x:c r="J70" s="8" t="str">
        <x:f>IF(OR(B70="",A70="",C70="",D70="",E70="",$B$4=""),"",IF(AND(D70&gt;=$B$4,H70&gt;0,C70&lt;=$B$4),H70,0))</x:f>
      </x:c>
      <x:c r="K70" s="8" t="str">
        <x:f>IF(OR(B70="",A70="",C70="",D70="",E70="",$B$4=""),"",IF(AND(AND(I70&gt;=1,I70&lt;=30),H70&gt;0,C70&lt;=$B$4),H70,0))</x:f>
      </x:c>
      <x:c r="L70" s="8" t="str">
        <x:f>IF(OR(B70="",A70="",C70="",D70="",E70="",$B$4=""),"",IF(AND(AND(I70&gt;=31,I70&lt;=60),H70&gt;0,C70&lt;=$B$4),H70,0))</x:f>
      </x:c>
      <x:c r="M70" s="8" t="str">
        <x:f>IF(OR(B70="",A70="",C70="",D70="",E70="",$B$4=""),"",IF(AND(AND(I70&gt;=61,I70&lt;=90),H70&gt;0,C70&lt;=$B$4),H70,0))</x:f>
      </x:c>
      <x:c r="N70" s="8" t="str">
        <x:f>IF(OR(B70="",A70="",C70="",D70="",E70="",$B$4=""),"",IF(AND(I70&gt;90,H70&gt;0,C70&lt;=$B$4),H70,0))</x:f>
      </x:c>
      <x:c r="O70" s="8" t="str">
        <x:f>IF(B70="","",IF(OR(B70="",A70="",C70="",D70="",E70="",$B$4=""),"أكمل البيانات وتاريخ التقرير",IF(H70&lt;0,"رصيد دائن: راجع التخصيص",IF(OR(C70&gt;$B$4,D70&lt;C70,E70&lt;0,F70&lt;0,G70&lt;0),"راجع التاريخ أو القيم",IF(COUNTIFS($A$9:$A$108,A70,$B$9:$B$108,B70)&gt;1,"راجع التكرار","")))))</x:f>
      </x:c>
    </x:row>
    <x:row r="71" ht="24" customHeight="1">
      <x:c r="A71" s="10"/>
      <x:c r="B71" s="10"/>
      <x:c r="C71" s="11"/>
      <x:c r="D71" s="11"/>
      <x:c r="E71" s="10"/>
      <x:c r="F71" s="10"/>
      <x:c r="G71" s="10"/>
      <x:c r="H71" s="8" t="str">
        <x:f>IF(B71="","",IF(E71="","",E71-F71-G71))</x:f>
      </x:c>
      <x:c r="I71" s="13" t="str">
        <x:f>IF(OR(B71="",D71="",$B$4=""),"",MAX(0,$B$4-D71))</x:f>
      </x:c>
      <x:c r="J71" s="8" t="str">
        <x:f>IF(OR(B71="",A71="",C71="",D71="",E71="",$B$4=""),"",IF(AND(D71&gt;=$B$4,H71&gt;0,C71&lt;=$B$4),H71,0))</x:f>
      </x:c>
      <x:c r="K71" s="8" t="str">
        <x:f>IF(OR(B71="",A71="",C71="",D71="",E71="",$B$4=""),"",IF(AND(AND(I71&gt;=1,I71&lt;=30),H71&gt;0,C71&lt;=$B$4),H71,0))</x:f>
      </x:c>
      <x:c r="L71" s="8" t="str">
        <x:f>IF(OR(B71="",A71="",C71="",D71="",E71="",$B$4=""),"",IF(AND(AND(I71&gt;=31,I71&lt;=60),H71&gt;0,C71&lt;=$B$4),H71,0))</x:f>
      </x:c>
      <x:c r="M71" s="8" t="str">
        <x:f>IF(OR(B71="",A71="",C71="",D71="",E71="",$B$4=""),"",IF(AND(AND(I71&gt;=61,I71&lt;=90),H71&gt;0,C71&lt;=$B$4),H71,0))</x:f>
      </x:c>
      <x:c r="N71" s="8" t="str">
        <x:f>IF(OR(B71="",A71="",C71="",D71="",E71="",$B$4=""),"",IF(AND(I71&gt;90,H71&gt;0,C71&lt;=$B$4),H71,0))</x:f>
      </x:c>
      <x:c r="O71" s="8" t="str">
        <x:f>IF(B71="","",IF(OR(B71="",A71="",C71="",D71="",E71="",$B$4=""),"أكمل البيانات وتاريخ التقرير",IF(H71&lt;0,"رصيد دائن: راجع التخصيص",IF(OR(C71&gt;$B$4,D71&lt;C71,E71&lt;0,F71&lt;0,G71&lt;0),"راجع التاريخ أو القيم",IF(COUNTIFS($A$9:$A$108,A71,$B$9:$B$108,B71)&gt;1,"راجع التكرار","")))))</x:f>
      </x:c>
    </x:row>
    <x:row r="72" ht="24" customHeight="1">
      <x:c r="A72" s="10"/>
      <x:c r="B72" s="10"/>
      <x:c r="C72" s="11"/>
      <x:c r="D72" s="11"/>
      <x:c r="E72" s="10"/>
      <x:c r="F72" s="10"/>
      <x:c r="G72" s="10"/>
      <x:c r="H72" s="8" t="str">
        <x:f>IF(B72="","",IF(E72="","",E72-F72-G72))</x:f>
      </x:c>
      <x:c r="I72" s="13" t="str">
        <x:f>IF(OR(B72="",D72="",$B$4=""),"",MAX(0,$B$4-D72))</x:f>
      </x:c>
      <x:c r="J72" s="8" t="str">
        <x:f>IF(OR(B72="",A72="",C72="",D72="",E72="",$B$4=""),"",IF(AND(D72&gt;=$B$4,H72&gt;0,C72&lt;=$B$4),H72,0))</x:f>
      </x:c>
      <x:c r="K72" s="8" t="str">
        <x:f>IF(OR(B72="",A72="",C72="",D72="",E72="",$B$4=""),"",IF(AND(AND(I72&gt;=1,I72&lt;=30),H72&gt;0,C72&lt;=$B$4),H72,0))</x:f>
      </x:c>
      <x:c r="L72" s="8" t="str">
        <x:f>IF(OR(B72="",A72="",C72="",D72="",E72="",$B$4=""),"",IF(AND(AND(I72&gt;=31,I72&lt;=60),H72&gt;0,C72&lt;=$B$4),H72,0))</x:f>
      </x:c>
      <x:c r="M72" s="8" t="str">
        <x:f>IF(OR(B72="",A72="",C72="",D72="",E72="",$B$4=""),"",IF(AND(AND(I72&gt;=61,I72&lt;=90),H72&gt;0,C72&lt;=$B$4),H72,0))</x:f>
      </x:c>
      <x:c r="N72" s="8" t="str">
        <x:f>IF(OR(B72="",A72="",C72="",D72="",E72="",$B$4=""),"",IF(AND(I72&gt;90,H72&gt;0,C72&lt;=$B$4),H72,0))</x:f>
      </x:c>
      <x:c r="O72" s="8" t="str">
        <x:f>IF(B72="","",IF(OR(B72="",A72="",C72="",D72="",E72="",$B$4=""),"أكمل البيانات وتاريخ التقرير",IF(H72&lt;0,"رصيد دائن: راجع التخصيص",IF(OR(C72&gt;$B$4,D72&lt;C72,E72&lt;0,F72&lt;0,G72&lt;0),"راجع التاريخ أو القيم",IF(COUNTIFS($A$9:$A$108,A72,$B$9:$B$108,B72)&gt;1,"راجع التكرار","")))))</x:f>
      </x:c>
    </x:row>
    <x:row r="73" ht="24" customHeight="1">
      <x:c r="A73" s="10"/>
      <x:c r="B73" s="10"/>
      <x:c r="C73" s="11"/>
      <x:c r="D73" s="11"/>
      <x:c r="E73" s="10"/>
      <x:c r="F73" s="10"/>
      <x:c r="G73" s="10"/>
      <x:c r="H73" s="8" t="str">
        <x:f>IF(B73="","",IF(E73="","",E73-F73-G73))</x:f>
      </x:c>
      <x:c r="I73" s="13" t="str">
        <x:f>IF(OR(B73="",D73="",$B$4=""),"",MAX(0,$B$4-D73))</x:f>
      </x:c>
      <x:c r="J73" s="8" t="str">
        <x:f>IF(OR(B73="",A73="",C73="",D73="",E73="",$B$4=""),"",IF(AND(D73&gt;=$B$4,H73&gt;0,C73&lt;=$B$4),H73,0))</x:f>
      </x:c>
      <x:c r="K73" s="8" t="str">
        <x:f>IF(OR(B73="",A73="",C73="",D73="",E73="",$B$4=""),"",IF(AND(AND(I73&gt;=1,I73&lt;=30),H73&gt;0,C73&lt;=$B$4),H73,0))</x:f>
      </x:c>
      <x:c r="L73" s="8" t="str">
        <x:f>IF(OR(B73="",A73="",C73="",D73="",E73="",$B$4=""),"",IF(AND(AND(I73&gt;=31,I73&lt;=60),H73&gt;0,C73&lt;=$B$4),H73,0))</x:f>
      </x:c>
      <x:c r="M73" s="8" t="str">
        <x:f>IF(OR(B73="",A73="",C73="",D73="",E73="",$B$4=""),"",IF(AND(AND(I73&gt;=61,I73&lt;=90),H73&gt;0,C73&lt;=$B$4),H73,0))</x:f>
      </x:c>
      <x:c r="N73" s="8" t="str">
        <x:f>IF(OR(B73="",A73="",C73="",D73="",E73="",$B$4=""),"",IF(AND(I73&gt;90,H73&gt;0,C73&lt;=$B$4),H73,0))</x:f>
      </x:c>
      <x:c r="O73" s="8" t="str">
        <x:f>IF(B73="","",IF(OR(B73="",A73="",C73="",D73="",E73="",$B$4=""),"أكمل البيانات وتاريخ التقرير",IF(H73&lt;0,"رصيد دائن: راجع التخصيص",IF(OR(C73&gt;$B$4,D73&lt;C73,E73&lt;0,F73&lt;0,G73&lt;0),"راجع التاريخ أو القيم",IF(COUNTIFS($A$9:$A$108,A73,$B$9:$B$108,B73)&gt;1,"راجع التكرار","")))))</x:f>
      </x:c>
    </x:row>
    <x:row r="74" ht="24" customHeight="1">
      <x:c r="A74" s="10"/>
      <x:c r="B74" s="10"/>
      <x:c r="C74" s="11"/>
      <x:c r="D74" s="11"/>
      <x:c r="E74" s="10"/>
      <x:c r="F74" s="10"/>
      <x:c r="G74" s="10"/>
      <x:c r="H74" s="8" t="str">
        <x:f>IF(B74="","",IF(E74="","",E74-F74-G74))</x:f>
      </x:c>
      <x:c r="I74" s="13" t="str">
        <x:f>IF(OR(B74="",D74="",$B$4=""),"",MAX(0,$B$4-D74))</x:f>
      </x:c>
      <x:c r="J74" s="8" t="str">
        <x:f>IF(OR(B74="",A74="",C74="",D74="",E74="",$B$4=""),"",IF(AND(D74&gt;=$B$4,H74&gt;0,C74&lt;=$B$4),H74,0))</x:f>
      </x:c>
      <x:c r="K74" s="8" t="str">
        <x:f>IF(OR(B74="",A74="",C74="",D74="",E74="",$B$4=""),"",IF(AND(AND(I74&gt;=1,I74&lt;=30),H74&gt;0,C74&lt;=$B$4),H74,0))</x:f>
      </x:c>
      <x:c r="L74" s="8" t="str">
        <x:f>IF(OR(B74="",A74="",C74="",D74="",E74="",$B$4=""),"",IF(AND(AND(I74&gt;=31,I74&lt;=60),H74&gt;0,C74&lt;=$B$4),H74,0))</x:f>
      </x:c>
      <x:c r="M74" s="8" t="str">
        <x:f>IF(OR(B74="",A74="",C74="",D74="",E74="",$B$4=""),"",IF(AND(AND(I74&gt;=61,I74&lt;=90),H74&gt;0,C74&lt;=$B$4),H74,0))</x:f>
      </x:c>
      <x:c r="N74" s="8" t="str">
        <x:f>IF(OR(B74="",A74="",C74="",D74="",E74="",$B$4=""),"",IF(AND(I74&gt;90,H74&gt;0,C74&lt;=$B$4),H74,0))</x:f>
      </x:c>
      <x:c r="O74" s="8" t="str">
        <x:f>IF(B74="","",IF(OR(B74="",A74="",C74="",D74="",E74="",$B$4=""),"أكمل البيانات وتاريخ التقرير",IF(H74&lt;0,"رصيد دائن: راجع التخصيص",IF(OR(C74&gt;$B$4,D74&lt;C74,E74&lt;0,F74&lt;0,G74&lt;0),"راجع التاريخ أو القيم",IF(COUNTIFS($A$9:$A$108,A74,$B$9:$B$108,B74)&gt;1,"راجع التكرار","")))))</x:f>
      </x:c>
    </x:row>
    <x:row r="75" ht="24" customHeight="1">
      <x:c r="A75" s="10"/>
      <x:c r="B75" s="10"/>
      <x:c r="C75" s="11"/>
      <x:c r="D75" s="11"/>
      <x:c r="E75" s="10"/>
      <x:c r="F75" s="10"/>
      <x:c r="G75" s="10"/>
      <x:c r="H75" s="8" t="str">
        <x:f>IF(B75="","",IF(E75="","",E75-F75-G75))</x:f>
      </x:c>
      <x:c r="I75" s="13" t="str">
        <x:f>IF(OR(B75="",D75="",$B$4=""),"",MAX(0,$B$4-D75))</x:f>
      </x:c>
      <x:c r="J75" s="8" t="str">
        <x:f>IF(OR(B75="",A75="",C75="",D75="",E75="",$B$4=""),"",IF(AND(D75&gt;=$B$4,H75&gt;0,C75&lt;=$B$4),H75,0))</x:f>
      </x:c>
      <x:c r="K75" s="8" t="str">
        <x:f>IF(OR(B75="",A75="",C75="",D75="",E75="",$B$4=""),"",IF(AND(AND(I75&gt;=1,I75&lt;=30),H75&gt;0,C75&lt;=$B$4),H75,0))</x:f>
      </x:c>
      <x:c r="L75" s="8" t="str">
        <x:f>IF(OR(B75="",A75="",C75="",D75="",E75="",$B$4=""),"",IF(AND(AND(I75&gt;=31,I75&lt;=60),H75&gt;0,C75&lt;=$B$4),H75,0))</x:f>
      </x:c>
      <x:c r="M75" s="8" t="str">
        <x:f>IF(OR(B75="",A75="",C75="",D75="",E75="",$B$4=""),"",IF(AND(AND(I75&gt;=61,I75&lt;=90),H75&gt;0,C75&lt;=$B$4),H75,0))</x:f>
      </x:c>
      <x:c r="N75" s="8" t="str">
        <x:f>IF(OR(B75="",A75="",C75="",D75="",E75="",$B$4=""),"",IF(AND(I75&gt;90,H75&gt;0,C75&lt;=$B$4),H75,0))</x:f>
      </x:c>
      <x:c r="O75" s="8" t="str">
        <x:f>IF(B75="","",IF(OR(B75="",A75="",C75="",D75="",E75="",$B$4=""),"أكمل البيانات وتاريخ التقرير",IF(H75&lt;0,"رصيد دائن: راجع التخصيص",IF(OR(C75&gt;$B$4,D75&lt;C75,E75&lt;0,F75&lt;0,G75&lt;0),"راجع التاريخ أو القيم",IF(COUNTIFS($A$9:$A$108,A75,$B$9:$B$108,B75)&gt;1,"راجع التكرار","")))))</x:f>
      </x:c>
    </x:row>
    <x:row r="76" ht="24" customHeight="1">
      <x:c r="A76" s="10"/>
      <x:c r="B76" s="10"/>
      <x:c r="C76" s="11"/>
      <x:c r="D76" s="11"/>
      <x:c r="E76" s="10"/>
      <x:c r="F76" s="10"/>
      <x:c r="G76" s="10"/>
      <x:c r="H76" s="8" t="str">
        <x:f>IF(B76="","",IF(E76="","",E76-F76-G76))</x:f>
      </x:c>
      <x:c r="I76" s="13" t="str">
        <x:f>IF(OR(B76="",D76="",$B$4=""),"",MAX(0,$B$4-D76))</x:f>
      </x:c>
      <x:c r="J76" s="8" t="str">
        <x:f>IF(OR(B76="",A76="",C76="",D76="",E76="",$B$4=""),"",IF(AND(D76&gt;=$B$4,H76&gt;0,C76&lt;=$B$4),H76,0))</x:f>
      </x:c>
      <x:c r="K76" s="8" t="str">
        <x:f>IF(OR(B76="",A76="",C76="",D76="",E76="",$B$4=""),"",IF(AND(AND(I76&gt;=1,I76&lt;=30),H76&gt;0,C76&lt;=$B$4),H76,0))</x:f>
      </x:c>
      <x:c r="L76" s="8" t="str">
        <x:f>IF(OR(B76="",A76="",C76="",D76="",E76="",$B$4=""),"",IF(AND(AND(I76&gt;=31,I76&lt;=60),H76&gt;0,C76&lt;=$B$4),H76,0))</x:f>
      </x:c>
      <x:c r="M76" s="8" t="str">
        <x:f>IF(OR(B76="",A76="",C76="",D76="",E76="",$B$4=""),"",IF(AND(AND(I76&gt;=61,I76&lt;=90),H76&gt;0,C76&lt;=$B$4),H76,0))</x:f>
      </x:c>
      <x:c r="N76" s="8" t="str">
        <x:f>IF(OR(B76="",A76="",C76="",D76="",E76="",$B$4=""),"",IF(AND(I76&gt;90,H76&gt;0,C76&lt;=$B$4),H76,0))</x:f>
      </x:c>
      <x:c r="O76" s="8" t="str">
        <x:f>IF(B76="","",IF(OR(B76="",A76="",C76="",D76="",E76="",$B$4=""),"أكمل البيانات وتاريخ التقرير",IF(H76&lt;0,"رصيد دائن: راجع التخصيص",IF(OR(C76&gt;$B$4,D76&lt;C76,E76&lt;0,F76&lt;0,G76&lt;0),"راجع التاريخ أو القيم",IF(COUNTIFS($A$9:$A$108,A76,$B$9:$B$108,B76)&gt;1,"راجع التكرار","")))))</x:f>
      </x:c>
    </x:row>
    <x:row r="77" ht="24" customHeight="1">
      <x:c r="A77" s="10"/>
      <x:c r="B77" s="10"/>
      <x:c r="C77" s="11"/>
      <x:c r="D77" s="11"/>
      <x:c r="E77" s="10"/>
      <x:c r="F77" s="10"/>
      <x:c r="G77" s="10"/>
      <x:c r="H77" s="8" t="str">
        <x:f>IF(B77="","",IF(E77="","",E77-F77-G77))</x:f>
      </x:c>
      <x:c r="I77" s="13" t="str">
        <x:f>IF(OR(B77="",D77="",$B$4=""),"",MAX(0,$B$4-D77))</x:f>
      </x:c>
      <x:c r="J77" s="8" t="str">
        <x:f>IF(OR(B77="",A77="",C77="",D77="",E77="",$B$4=""),"",IF(AND(D77&gt;=$B$4,H77&gt;0,C77&lt;=$B$4),H77,0))</x:f>
      </x:c>
      <x:c r="K77" s="8" t="str">
        <x:f>IF(OR(B77="",A77="",C77="",D77="",E77="",$B$4=""),"",IF(AND(AND(I77&gt;=1,I77&lt;=30),H77&gt;0,C77&lt;=$B$4),H77,0))</x:f>
      </x:c>
      <x:c r="L77" s="8" t="str">
        <x:f>IF(OR(B77="",A77="",C77="",D77="",E77="",$B$4=""),"",IF(AND(AND(I77&gt;=31,I77&lt;=60),H77&gt;0,C77&lt;=$B$4),H77,0))</x:f>
      </x:c>
      <x:c r="M77" s="8" t="str">
        <x:f>IF(OR(B77="",A77="",C77="",D77="",E77="",$B$4=""),"",IF(AND(AND(I77&gt;=61,I77&lt;=90),H77&gt;0,C77&lt;=$B$4),H77,0))</x:f>
      </x:c>
      <x:c r="N77" s="8" t="str">
        <x:f>IF(OR(B77="",A77="",C77="",D77="",E77="",$B$4=""),"",IF(AND(I77&gt;90,H77&gt;0,C77&lt;=$B$4),H77,0))</x:f>
      </x:c>
      <x:c r="O77" s="8" t="str">
        <x:f>IF(B77="","",IF(OR(B77="",A77="",C77="",D77="",E77="",$B$4=""),"أكمل البيانات وتاريخ التقرير",IF(H77&lt;0,"رصيد دائن: راجع التخصيص",IF(OR(C77&gt;$B$4,D77&lt;C77,E77&lt;0,F77&lt;0,G77&lt;0),"راجع التاريخ أو القيم",IF(COUNTIFS($A$9:$A$108,A77,$B$9:$B$108,B77)&gt;1,"راجع التكرار","")))))</x:f>
      </x:c>
    </x:row>
    <x:row r="78" ht="24" customHeight="1">
      <x:c r="A78" s="10"/>
      <x:c r="B78" s="10"/>
      <x:c r="C78" s="11"/>
      <x:c r="D78" s="11"/>
      <x:c r="E78" s="10"/>
      <x:c r="F78" s="10"/>
      <x:c r="G78" s="10"/>
      <x:c r="H78" s="8" t="str">
        <x:f>IF(B78="","",IF(E78="","",E78-F78-G78))</x:f>
      </x:c>
      <x:c r="I78" s="13" t="str">
        <x:f>IF(OR(B78="",D78="",$B$4=""),"",MAX(0,$B$4-D78))</x:f>
      </x:c>
      <x:c r="J78" s="8" t="str">
        <x:f>IF(OR(B78="",A78="",C78="",D78="",E78="",$B$4=""),"",IF(AND(D78&gt;=$B$4,H78&gt;0,C78&lt;=$B$4),H78,0))</x:f>
      </x:c>
      <x:c r="K78" s="8" t="str">
        <x:f>IF(OR(B78="",A78="",C78="",D78="",E78="",$B$4=""),"",IF(AND(AND(I78&gt;=1,I78&lt;=30),H78&gt;0,C78&lt;=$B$4),H78,0))</x:f>
      </x:c>
      <x:c r="L78" s="8" t="str">
        <x:f>IF(OR(B78="",A78="",C78="",D78="",E78="",$B$4=""),"",IF(AND(AND(I78&gt;=31,I78&lt;=60),H78&gt;0,C78&lt;=$B$4),H78,0))</x:f>
      </x:c>
      <x:c r="M78" s="8" t="str">
        <x:f>IF(OR(B78="",A78="",C78="",D78="",E78="",$B$4=""),"",IF(AND(AND(I78&gt;=61,I78&lt;=90),H78&gt;0,C78&lt;=$B$4),H78,0))</x:f>
      </x:c>
      <x:c r="N78" s="8" t="str">
        <x:f>IF(OR(B78="",A78="",C78="",D78="",E78="",$B$4=""),"",IF(AND(I78&gt;90,H78&gt;0,C78&lt;=$B$4),H78,0))</x:f>
      </x:c>
      <x:c r="O78" s="8" t="str">
        <x:f>IF(B78="","",IF(OR(B78="",A78="",C78="",D78="",E78="",$B$4=""),"أكمل البيانات وتاريخ التقرير",IF(H78&lt;0,"رصيد دائن: راجع التخصيص",IF(OR(C78&gt;$B$4,D78&lt;C78,E78&lt;0,F78&lt;0,G78&lt;0),"راجع التاريخ أو القيم",IF(COUNTIFS($A$9:$A$108,A78,$B$9:$B$108,B78)&gt;1,"راجع التكرار","")))))</x:f>
      </x:c>
    </x:row>
    <x:row r="79" ht="24" customHeight="1">
      <x:c r="A79" s="10"/>
      <x:c r="B79" s="10"/>
      <x:c r="C79" s="11"/>
      <x:c r="D79" s="11"/>
      <x:c r="E79" s="10"/>
      <x:c r="F79" s="10"/>
      <x:c r="G79" s="10"/>
      <x:c r="H79" s="8" t="str">
        <x:f>IF(B79="","",IF(E79="","",E79-F79-G79))</x:f>
      </x:c>
      <x:c r="I79" s="13" t="str">
        <x:f>IF(OR(B79="",D79="",$B$4=""),"",MAX(0,$B$4-D79))</x:f>
      </x:c>
      <x:c r="J79" s="8" t="str">
        <x:f>IF(OR(B79="",A79="",C79="",D79="",E79="",$B$4=""),"",IF(AND(D79&gt;=$B$4,H79&gt;0,C79&lt;=$B$4),H79,0))</x:f>
      </x:c>
      <x:c r="K79" s="8" t="str">
        <x:f>IF(OR(B79="",A79="",C79="",D79="",E79="",$B$4=""),"",IF(AND(AND(I79&gt;=1,I79&lt;=30),H79&gt;0,C79&lt;=$B$4),H79,0))</x:f>
      </x:c>
      <x:c r="L79" s="8" t="str">
        <x:f>IF(OR(B79="",A79="",C79="",D79="",E79="",$B$4=""),"",IF(AND(AND(I79&gt;=31,I79&lt;=60),H79&gt;0,C79&lt;=$B$4),H79,0))</x:f>
      </x:c>
      <x:c r="M79" s="8" t="str">
        <x:f>IF(OR(B79="",A79="",C79="",D79="",E79="",$B$4=""),"",IF(AND(AND(I79&gt;=61,I79&lt;=90),H79&gt;0,C79&lt;=$B$4),H79,0))</x:f>
      </x:c>
      <x:c r="N79" s="8" t="str">
        <x:f>IF(OR(B79="",A79="",C79="",D79="",E79="",$B$4=""),"",IF(AND(I79&gt;90,H79&gt;0,C79&lt;=$B$4),H79,0))</x:f>
      </x:c>
      <x:c r="O79" s="8" t="str">
        <x:f>IF(B79="","",IF(OR(B79="",A79="",C79="",D79="",E79="",$B$4=""),"أكمل البيانات وتاريخ التقرير",IF(H79&lt;0,"رصيد دائن: راجع التخصيص",IF(OR(C79&gt;$B$4,D79&lt;C79,E79&lt;0,F79&lt;0,G79&lt;0),"راجع التاريخ أو القيم",IF(COUNTIFS($A$9:$A$108,A79,$B$9:$B$108,B79)&gt;1,"راجع التكرار","")))))</x:f>
      </x:c>
    </x:row>
    <x:row r="80" ht="24" customHeight="1">
      <x:c r="A80" s="10"/>
      <x:c r="B80" s="10"/>
      <x:c r="C80" s="11"/>
      <x:c r="D80" s="11"/>
      <x:c r="E80" s="10"/>
      <x:c r="F80" s="10"/>
      <x:c r="G80" s="10"/>
      <x:c r="H80" s="8" t="str">
        <x:f>IF(B80="","",IF(E80="","",E80-F80-G80))</x:f>
      </x:c>
      <x:c r="I80" s="13" t="str">
        <x:f>IF(OR(B80="",D80="",$B$4=""),"",MAX(0,$B$4-D80))</x:f>
      </x:c>
      <x:c r="J80" s="8" t="str">
        <x:f>IF(OR(B80="",A80="",C80="",D80="",E80="",$B$4=""),"",IF(AND(D80&gt;=$B$4,H80&gt;0,C80&lt;=$B$4),H80,0))</x:f>
      </x:c>
      <x:c r="K80" s="8" t="str">
        <x:f>IF(OR(B80="",A80="",C80="",D80="",E80="",$B$4=""),"",IF(AND(AND(I80&gt;=1,I80&lt;=30),H80&gt;0,C80&lt;=$B$4),H80,0))</x:f>
      </x:c>
      <x:c r="L80" s="8" t="str">
        <x:f>IF(OR(B80="",A80="",C80="",D80="",E80="",$B$4=""),"",IF(AND(AND(I80&gt;=31,I80&lt;=60),H80&gt;0,C80&lt;=$B$4),H80,0))</x:f>
      </x:c>
      <x:c r="M80" s="8" t="str">
        <x:f>IF(OR(B80="",A80="",C80="",D80="",E80="",$B$4=""),"",IF(AND(AND(I80&gt;=61,I80&lt;=90),H80&gt;0,C80&lt;=$B$4),H80,0))</x:f>
      </x:c>
      <x:c r="N80" s="8" t="str">
        <x:f>IF(OR(B80="",A80="",C80="",D80="",E80="",$B$4=""),"",IF(AND(I80&gt;90,H80&gt;0,C80&lt;=$B$4),H80,0))</x:f>
      </x:c>
      <x:c r="O80" s="8" t="str">
        <x:f>IF(B80="","",IF(OR(B80="",A80="",C80="",D80="",E80="",$B$4=""),"أكمل البيانات وتاريخ التقرير",IF(H80&lt;0,"رصيد دائن: راجع التخصيص",IF(OR(C80&gt;$B$4,D80&lt;C80,E80&lt;0,F80&lt;0,G80&lt;0),"راجع التاريخ أو القيم",IF(COUNTIFS($A$9:$A$108,A80,$B$9:$B$108,B80)&gt;1,"راجع التكرار","")))))</x:f>
      </x:c>
    </x:row>
    <x:row r="81" ht="24" customHeight="1">
      <x:c r="A81" s="10"/>
      <x:c r="B81" s="10"/>
      <x:c r="C81" s="11"/>
      <x:c r="D81" s="11"/>
      <x:c r="E81" s="10"/>
      <x:c r="F81" s="10"/>
      <x:c r="G81" s="10"/>
      <x:c r="H81" s="8" t="str">
        <x:f>IF(B81="","",IF(E81="","",E81-F81-G81))</x:f>
      </x:c>
      <x:c r="I81" s="13" t="str">
        <x:f>IF(OR(B81="",D81="",$B$4=""),"",MAX(0,$B$4-D81))</x:f>
      </x:c>
      <x:c r="J81" s="8" t="str">
        <x:f>IF(OR(B81="",A81="",C81="",D81="",E81="",$B$4=""),"",IF(AND(D81&gt;=$B$4,H81&gt;0,C81&lt;=$B$4),H81,0))</x:f>
      </x:c>
      <x:c r="K81" s="8" t="str">
        <x:f>IF(OR(B81="",A81="",C81="",D81="",E81="",$B$4=""),"",IF(AND(AND(I81&gt;=1,I81&lt;=30),H81&gt;0,C81&lt;=$B$4),H81,0))</x:f>
      </x:c>
      <x:c r="L81" s="8" t="str">
        <x:f>IF(OR(B81="",A81="",C81="",D81="",E81="",$B$4=""),"",IF(AND(AND(I81&gt;=31,I81&lt;=60),H81&gt;0,C81&lt;=$B$4),H81,0))</x:f>
      </x:c>
      <x:c r="M81" s="8" t="str">
        <x:f>IF(OR(B81="",A81="",C81="",D81="",E81="",$B$4=""),"",IF(AND(AND(I81&gt;=61,I81&lt;=90),H81&gt;0,C81&lt;=$B$4),H81,0))</x:f>
      </x:c>
      <x:c r="N81" s="8" t="str">
        <x:f>IF(OR(B81="",A81="",C81="",D81="",E81="",$B$4=""),"",IF(AND(I81&gt;90,H81&gt;0,C81&lt;=$B$4),H81,0))</x:f>
      </x:c>
      <x:c r="O81" s="8" t="str">
        <x:f>IF(B81="","",IF(OR(B81="",A81="",C81="",D81="",E81="",$B$4=""),"أكمل البيانات وتاريخ التقرير",IF(H81&lt;0,"رصيد دائن: راجع التخصيص",IF(OR(C81&gt;$B$4,D81&lt;C81,E81&lt;0,F81&lt;0,G81&lt;0),"راجع التاريخ أو القيم",IF(COUNTIFS($A$9:$A$108,A81,$B$9:$B$108,B81)&gt;1,"راجع التكرار","")))))</x:f>
      </x:c>
    </x:row>
    <x:row r="82" ht="24" customHeight="1">
      <x:c r="A82" s="10"/>
      <x:c r="B82" s="10"/>
      <x:c r="C82" s="11"/>
      <x:c r="D82" s="11"/>
      <x:c r="E82" s="10"/>
      <x:c r="F82" s="10"/>
      <x:c r="G82" s="10"/>
      <x:c r="H82" s="8" t="str">
        <x:f>IF(B82="","",IF(E82="","",E82-F82-G82))</x:f>
      </x:c>
      <x:c r="I82" s="13" t="str">
        <x:f>IF(OR(B82="",D82="",$B$4=""),"",MAX(0,$B$4-D82))</x:f>
      </x:c>
      <x:c r="J82" s="8" t="str">
        <x:f>IF(OR(B82="",A82="",C82="",D82="",E82="",$B$4=""),"",IF(AND(D82&gt;=$B$4,H82&gt;0,C82&lt;=$B$4),H82,0))</x:f>
      </x:c>
      <x:c r="K82" s="8" t="str">
        <x:f>IF(OR(B82="",A82="",C82="",D82="",E82="",$B$4=""),"",IF(AND(AND(I82&gt;=1,I82&lt;=30),H82&gt;0,C82&lt;=$B$4),H82,0))</x:f>
      </x:c>
      <x:c r="L82" s="8" t="str">
        <x:f>IF(OR(B82="",A82="",C82="",D82="",E82="",$B$4=""),"",IF(AND(AND(I82&gt;=31,I82&lt;=60),H82&gt;0,C82&lt;=$B$4),H82,0))</x:f>
      </x:c>
      <x:c r="M82" s="8" t="str">
        <x:f>IF(OR(B82="",A82="",C82="",D82="",E82="",$B$4=""),"",IF(AND(AND(I82&gt;=61,I82&lt;=90),H82&gt;0,C82&lt;=$B$4),H82,0))</x:f>
      </x:c>
      <x:c r="N82" s="8" t="str">
        <x:f>IF(OR(B82="",A82="",C82="",D82="",E82="",$B$4=""),"",IF(AND(I82&gt;90,H82&gt;0,C82&lt;=$B$4),H82,0))</x:f>
      </x:c>
      <x:c r="O82" s="8" t="str">
        <x:f>IF(B82="","",IF(OR(B82="",A82="",C82="",D82="",E82="",$B$4=""),"أكمل البيانات وتاريخ التقرير",IF(H82&lt;0,"رصيد دائن: راجع التخصيص",IF(OR(C82&gt;$B$4,D82&lt;C82,E82&lt;0,F82&lt;0,G82&lt;0),"راجع التاريخ أو القيم",IF(COUNTIFS($A$9:$A$108,A82,$B$9:$B$108,B82)&gt;1,"راجع التكرار","")))))</x:f>
      </x:c>
    </x:row>
    <x:row r="83" ht="24" customHeight="1">
      <x:c r="A83" s="10"/>
      <x:c r="B83" s="10"/>
      <x:c r="C83" s="11"/>
      <x:c r="D83" s="11"/>
      <x:c r="E83" s="10"/>
      <x:c r="F83" s="10"/>
      <x:c r="G83" s="10"/>
      <x:c r="H83" s="8" t="str">
        <x:f>IF(B83="","",IF(E83="","",E83-F83-G83))</x:f>
      </x:c>
      <x:c r="I83" s="13" t="str">
        <x:f>IF(OR(B83="",D83="",$B$4=""),"",MAX(0,$B$4-D83))</x:f>
      </x:c>
      <x:c r="J83" s="8" t="str">
        <x:f>IF(OR(B83="",A83="",C83="",D83="",E83="",$B$4=""),"",IF(AND(D83&gt;=$B$4,H83&gt;0,C83&lt;=$B$4),H83,0))</x:f>
      </x:c>
      <x:c r="K83" s="8" t="str">
        <x:f>IF(OR(B83="",A83="",C83="",D83="",E83="",$B$4=""),"",IF(AND(AND(I83&gt;=1,I83&lt;=30),H83&gt;0,C83&lt;=$B$4),H83,0))</x:f>
      </x:c>
      <x:c r="L83" s="8" t="str">
        <x:f>IF(OR(B83="",A83="",C83="",D83="",E83="",$B$4=""),"",IF(AND(AND(I83&gt;=31,I83&lt;=60),H83&gt;0,C83&lt;=$B$4),H83,0))</x:f>
      </x:c>
      <x:c r="M83" s="8" t="str">
        <x:f>IF(OR(B83="",A83="",C83="",D83="",E83="",$B$4=""),"",IF(AND(AND(I83&gt;=61,I83&lt;=90),H83&gt;0,C83&lt;=$B$4),H83,0))</x:f>
      </x:c>
      <x:c r="N83" s="8" t="str">
        <x:f>IF(OR(B83="",A83="",C83="",D83="",E83="",$B$4=""),"",IF(AND(I83&gt;90,H83&gt;0,C83&lt;=$B$4),H83,0))</x:f>
      </x:c>
      <x:c r="O83" s="8" t="str">
        <x:f>IF(B83="","",IF(OR(B83="",A83="",C83="",D83="",E83="",$B$4=""),"أكمل البيانات وتاريخ التقرير",IF(H83&lt;0,"رصيد دائن: راجع التخصيص",IF(OR(C83&gt;$B$4,D83&lt;C83,E83&lt;0,F83&lt;0,G83&lt;0),"راجع التاريخ أو القيم",IF(COUNTIFS($A$9:$A$108,A83,$B$9:$B$108,B83)&gt;1,"راجع التكرار","")))))</x:f>
      </x:c>
    </x:row>
    <x:row r="84" ht="24" customHeight="1">
      <x:c r="A84" s="10"/>
      <x:c r="B84" s="10"/>
      <x:c r="C84" s="11"/>
      <x:c r="D84" s="11"/>
      <x:c r="E84" s="10"/>
      <x:c r="F84" s="10"/>
      <x:c r="G84" s="10"/>
      <x:c r="H84" s="8" t="str">
        <x:f>IF(B84="","",IF(E84="","",E84-F84-G84))</x:f>
      </x:c>
      <x:c r="I84" s="13" t="str">
        <x:f>IF(OR(B84="",D84="",$B$4=""),"",MAX(0,$B$4-D84))</x:f>
      </x:c>
      <x:c r="J84" s="8" t="str">
        <x:f>IF(OR(B84="",A84="",C84="",D84="",E84="",$B$4=""),"",IF(AND(D84&gt;=$B$4,H84&gt;0,C84&lt;=$B$4),H84,0))</x:f>
      </x:c>
      <x:c r="K84" s="8" t="str">
        <x:f>IF(OR(B84="",A84="",C84="",D84="",E84="",$B$4=""),"",IF(AND(AND(I84&gt;=1,I84&lt;=30),H84&gt;0,C84&lt;=$B$4),H84,0))</x:f>
      </x:c>
      <x:c r="L84" s="8" t="str">
        <x:f>IF(OR(B84="",A84="",C84="",D84="",E84="",$B$4=""),"",IF(AND(AND(I84&gt;=31,I84&lt;=60),H84&gt;0,C84&lt;=$B$4),H84,0))</x:f>
      </x:c>
      <x:c r="M84" s="8" t="str">
        <x:f>IF(OR(B84="",A84="",C84="",D84="",E84="",$B$4=""),"",IF(AND(AND(I84&gt;=61,I84&lt;=90),H84&gt;0,C84&lt;=$B$4),H84,0))</x:f>
      </x:c>
      <x:c r="N84" s="8" t="str">
        <x:f>IF(OR(B84="",A84="",C84="",D84="",E84="",$B$4=""),"",IF(AND(I84&gt;90,H84&gt;0,C84&lt;=$B$4),H84,0))</x:f>
      </x:c>
      <x:c r="O84" s="8" t="str">
        <x:f>IF(B84="","",IF(OR(B84="",A84="",C84="",D84="",E84="",$B$4=""),"أكمل البيانات وتاريخ التقرير",IF(H84&lt;0,"رصيد دائن: راجع التخصيص",IF(OR(C84&gt;$B$4,D84&lt;C84,E84&lt;0,F84&lt;0,G84&lt;0),"راجع التاريخ أو القيم",IF(COUNTIFS($A$9:$A$108,A84,$B$9:$B$108,B84)&gt;1,"راجع التكرار","")))))</x:f>
      </x:c>
    </x:row>
    <x:row r="85" ht="24" customHeight="1">
      <x:c r="A85" s="10"/>
      <x:c r="B85" s="10"/>
      <x:c r="C85" s="11"/>
      <x:c r="D85" s="11"/>
      <x:c r="E85" s="10"/>
      <x:c r="F85" s="10"/>
      <x:c r="G85" s="10"/>
      <x:c r="H85" s="8" t="str">
        <x:f>IF(B85="","",IF(E85="","",E85-F85-G85))</x:f>
      </x:c>
      <x:c r="I85" s="13" t="str">
        <x:f>IF(OR(B85="",D85="",$B$4=""),"",MAX(0,$B$4-D85))</x:f>
      </x:c>
      <x:c r="J85" s="8" t="str">
        <x:f>IF(OR(B85="",A85="",C85="",D85="",E85="",$B$4=""),"",IF(AND(D85&gt;=$B$4,H85&gt;0,C85&lt;=$B$4),H85,0))</x:f>
      </x:c>
      <x:c r="K85" s="8" t="str">
        <x:f>IF(OR(B85="",A85="",C85="",D85="",E85="",$B$4=""),"",IF(AND(AND(I85&gt;=1,I85&lt;=30),H85&gt;0,C85&lt;=$B$4),H85,0))</x:f>
      </x:c>
      <x:c r="L85" s="8" t="str">
        <x:f>IF(OR(B85="",A85="",C85="",D85="",E85="",$B$4=""),"",IF(AND(AND(I85&gt;=31,I85&lt;=60),H85&gt;0,C85&lt;=$B$4),H85,0))</x:f>
      </x:c>
      <x:c r="M85" s="8" t="str">
        <x:f>IF(OR(B85="",A85="",C85="",D85="",E85="",$B$4=""),"",IF(AND(AND(I85&gt;=61,I85&lt;=90),H85&gt;0,C85&lt;=$B$4),H85,0))</x:f>
      </x:c>
      <x:c r="N85" s="8" t="str">
        <x:f>IF(OR(B85="",A85="",C85="",D85="",E85="",$B$4=""),"",IF(AND(I85&gt;90,H85&gt;0,C85&lt;=$B$4),H85,0))</x:f>
      </x:c>
      <x:c r="O85" s="8" t="str">
        <x:f>IF(B85="","",IF(OR(B85="",A85="",C85="",D85="",E85="",$B$4=""),"أكمل البيانات وتاريخ التقرير",IF(H85&lt;0,"رصيد دائن: راجع التخصيص",IF(OR(C85&gt;$B$4,D85&lt;C85,E85&lt;0,F85&lt;0,G85&lt;0),"راجع التاريخ أو القيم",IF(COUNTIFS($A$9:$A$108,A85,$B$9:$B$108,B85)&gt;1,"راجع التكرار","")))))</x:f>
      </x:c>
    </x:row>
    <x:row r="86" ht="24" customHeight="1">
      <x:c r="A86" s="10"/>
      <x:c r="B86" s="10"/>
      <x:c r="C86" s="11"/>
      <x:c r="D86" s="11"/>
      <x:c r="E86" s="10"/>
      <x:c r="F86" s="10"/>
      <x:c r="G86" s="10"/>
      <x:c r="H86" s="8" t="str">
        <x:f>IF(B86="","",IF(E86="","",E86-F86-G86))</x:f>
      </x:c>
      <x:c r="I86" s="13" t="str">
        <x:f>IF(OR(B86="",D86="",$B$4=""),"",MAX(0,$B$4-D86))</x:f>
      </x:c>
      <x:c r="J86" s="8" t="str">
        <x:f>IF(OR(B86="",A86="",C86="",D86="",E86="",$B$4=""),"",IF(AND(D86&gt;=$B$4,H86&gt;0,C86&lt;=$B$4),H86,0))</x:f>
      </x:c>
      <x:c r="K86" s="8" t="str">
        <x:f>IF(OR(B86="",A86="",C86="",D86="",E86="",$B$4=""),"",IF(AND(AND(I86&gt;=1,I86&lt;=30),H86&gt;0,C86&lt;=$B$4),H86,0))</x:f>
      </x:c>
      <x:c r="L86" s="8" t="str">
        <x:f>IF(OR(B86="",A86="",C86="",D86="",E86="",$B$4=""),"",IF(AND(AND(I86&gt;=31,I86&lt;=60),H86&gt;0,C86&lt;=$B$4),H86,0))</x:f>
      </x:c>
      <x:c r="M86" s="8" t="str">
        <x:f>IF(OR(B86="",A86="",C86="",D86="",E86="",$B$4=""),"",IF(AND(AND(I86&gt;=61,I86&lt;=90),H86&gt;0,C86&lt;=$B$4),H86,0))</x:f>
      </x:c>
      <x:c r="N86" s="8" t="str">
        <x:f>IF(OR(B86="",A86="",C86="",D86="",E86="",$B$4=""),"",IF(AND(I86&gt;90,H86&gt;0,C86&lt;=$B$4),H86,0))</x:f>
      </x:c>
      <x:c r="O86" s="8" t="str">
        <x:f>IF(B86="","",IF(OR(B86="",A86="",C86="",D86="",E86="",$B$4=""),"أكمل البيانات وتاريخ التقرير",IF(H86&lt;0,"رصيد دائن: راجع التخصيص",IF(OR(C86&gt;$B$4,D86&lt;C86,E86&lt;0,F86&lt;0,G86&lt;0),"راجع التاريخ أو القيم",IF(COUNTIFS($A$9:$A$108,A86,$B$9:$B$108,B86)&gt;1,"راجع التكرار","")))))</x:f>
      </x:c>
    </x:row>
    <x:row r="87" ht="24" customHeight="1">
      <x:c r="A87" s="10"/>
      <x:c r="B87" s="10"/>
      <x:c r="C87" s="11"/>
      <x:c r="D87" s="11"/>
      <x:c r="E87" s="10"/>
      <x:c r="F87" s="10"/>
      <x:c r="G87" s="10"/>
      <x:c r="H87" s="8" t="str">
        <x:f>IF(B87="","",IF(E87="","",E87-F87-G87))</x:f>
      </x:c>
      <x:c r="I87" s="13" t="str">
        <x:f>IF(OR(B87="",D87="",$B$4=""),"",MAX(0,$B$4-D87))</x:f>
      </x:c>
      <x:c r="J87" s="8" t="str">
        <x:f>IF(OR(B87="",A87="",C87="",D87="",E87="",$B$4=""),"",IF(AND(D87&gt;=$B$4,H87&gt;0,C87&lt;=$B$4),H87,0))</x:f>
      </x:c>
      <x:c r="K87" s="8" t="str">
        <x:f>IF(OR(B87="",A87="",C87="",D87="",E87="",$B$4=""),"",IF(AND(AND(I87&gt;=1,I87&lt;=30),H87&gt;0,C87&lt;=$B$4),H87,0))</x:f>
      </x:c>
      <x:c r="L87" s="8" t="str">
        <x:f>IF(OR(B87="",A87="",C87="",D87="",E87="",$B$4=""),"",IF(AND(AND(I87&gt;=31,I87&lt;=60),H87&gt;0,C87&lt;=$B$4),H87,0))</x:f>
      </x:c>
      <x:c r="M87" s="8" t="str">
        <x:f>IF(OR(B87="",A87="",C87="",D87="",E87="",$B$4=""),"",IF(AND(AND(I87&gt;=61,I87&lt;=90),H87&gt;0,C87&lt;=$B$4),H87,0))</x:f>
      </x:c>
      <x:c r="N87" s="8" t="str">
        <x:f>IF(OR(B87="",A87="",C87="",D87="",E87="",$B$4=""),"",IF(AND(I87&gt;90,H87&gt;0,C87&lt;=$B$4),H87,0))</x:f>
      </x:c>
      <x:c r="O87" s="8" t="str">
        <x:f>IF(B87="","",IF(OR(B87="",A87="",C87="",D87="",E87="",$B$4=""),"أكمل البيانات وتاريخ التقرير",IF(H87&lt;0,"رصيد دائن: راجع التخصيص",IF(OR(C87&gt;$B$4,D87&lt;C87,E87&lt;0,F87&lt;0,G87&lt;0),"راجع التاريخ أو القيم",IF(COUNTIFS($A$9:$A$108,A87,$B$9:$B$108,B87)&gt;1,"راجع التكرار","")))))</x:f>
      </x:c>
    </x:row>
    <x:row r="88" ht="24" customHeight="1">
      <x:c r="A88" s="10"/>
      <x:c r="B88" s="10"/>
      <x:c r="C88" s="11"/>
      <x:c r="D88" s="11"/>
      <x:c r="E88" s="10"/>
      <x:c r="F88" s="10"/>
      <x:c r="G88" s="10"/>
      <x:c r="H88" s="8" t="str">
        <x:f>IF(B88="","",IF(E88="","",E88-F88-G88))</x:f>
      </x:c>
      <x:c r="I88" s="13" t="str">
        <x:f>IF(OR(B88="",D88="",$B$4=""),"",MAX(0,$B$4-D88))</x:f>
      </x:c>
      <x:c r="J88" s="8" t="str">
        <x:f>IF(OR(B88="",A88="",C88="",D88="",E88="",$B$4=""),"",IF(AND(D88&gt;=$B$4,H88&gt;0,C88&lt;=$B$4),H88,0))</x:f>
      </x:c>
      <x:c r="K88" s="8" t="str">
        <x:f>IF(OR(B88="",A88="",C88="",D88="",E88="",$B$4=""),"",IF(AND(AND(I88&gt;=1,I88&lt;=30),H88&gt;0,C88&lt;=$B$4),H88,0))</x:f>
      </x:c>
      <x:c r="L88" s="8" t="str">
        <x:f>IF(OR(B88="",A88="",C88="",D88="",E88="",$B$4=""),"",IF(AND(AND(I88&gt;=31,I88&lt;=60),H88&gt;0,C88&lt;=$B$4),H88,0))</x:f>
      </x:c>
      <x:c r="M88" s="8" t="str">
        <x:f>IF(OR(B88="",A88="",C88="",D88="",E88="",$B$4=""),"",IF(AND(AND(I88&gt;=61,I88&lt;=90),H88&gt;0,C88&lt;=$B$4),H88,0))</x:f>
      </x:c>
      <x:c r="N88" s="8" t="str">
        <x:f>IF(OR(B88="",A88="",C88="",D88="",E88="",$B$4=""),"",IF(AND(I88&gt;90,H88&gt;0,C88&lt;=$B$4),H88,0))</x:f>
      </x:c>
      <x:c r="O88" s="8" t="str">
        <x:f>IF(B88="","",IF(OR(B88="",A88="",C88="",D88="",E88="",$B$4=""),"أكمل البيانات وتاريخ التقرير",IF(H88&lt;0,"رصيد دائن: راجع التخصيص",IF(OR(C88&gt;$B$4,D88&lt;C88,E88&lt;0,F88&lt;0,G88&lt;0),"راجع التاريخ أو القيم",IF(COUNTIFS($A$9:$A$108,A88,$B$9:$B$108,B88)&gt;1,"راجع التكرار","")))))</x:f>
      </x:c>
    </x:row>
    <x:row r="89" ht="24" customHeight="1">
      <x:c r="A89" s="10"/>
      <x:c r="B89" s="10"/>
      <x:c r="C89" s="11"/>
      <x:c r="D89" s="11"/>
      <x:c r="E89" s="10"/>
      <x:c r="F89" s="10"/>
      <x:c r="G89" s="10"/>
      <x:c r="H89" s="8" t="str">
        <x:f>IF(B89="","",IF(E89="","",E89-F89-G89))</x:f>
      </x:c>
      <x:c r="I89" s="13" t="str">
        <x:f>IF(OR(B89="",D89="",$B$4=""),"",MAX(0,$B$4-D89))</x:f>
      </x:c>
      <x:c r="J89" s="8" t="str">
        <x:f>IF(OR(B89="",A89="",C89="",D89="",E89="",$B$4=""),"",IF(AND(D89&gt;=$B$4,H89&gt;0,C89&lt;=$B$4),H89,0))</x:f>
      </x:c>
      <x:c r="K89" s="8" t="str">
        <x:f>IF(OR(B89="",A89="",C89="",D89="",E89="",$B$4=""),"",IF(AND(AND(I89&gt;=1,I89&lt;=30),H89&gt;0,C89&lt;=$B$4),H89,0))</x:f>
      </x:c>
      <x:c r="L89" s="8" t="str">
        <x:f>IF(OR(B89="",A89="",C89="",D89="",E89="",$B$4=""),"",IF(AND(AND(I89&gt;=31,I89&lt;=60),H89&gt;0,C89&lt;=$B$4),H89,0))</x:f>
      </x:c>
      <x:c r="M89" s="8" t="str">
        <x:f>IF(OR(B89="",A89="",C89="",D89="",E89="",$B$4=""),"",IF(AND(AND(I89&gt;=61,I89&lt;=90),H89&gt;0,C89&lt;=$B$4),H89,0))</x:f>
      </x:c>
      <x:c r="N89" s="8" t="str">
        <x:f>IF(OR(B89="",A89="",C89="",D89="",E89="",$B$4=""),"",IF(AND(I89&gt;90,H89&gt;0,C89&lt;=$B$4),H89,0))</x:f>
      </x:c>
      <x:c r="O89" s="8" t="str">
        <x:f>IF(B89="","",IF(OR(B89="",A89="",C89="",D89="",E89="",$B$4=""),"أكمل البيانات وتاريخ التقرير",IF(H89&lt;0,"رصيد دائن: راجع التخصيص",IF(OR(C89&gt;$B$4,D89&lt;C89,E89&lt;0,F89&lt;0,G89&lt;0),"راجع التاريخ أو القيم",IF(COUNTIFS($A$9:$A$108,A89,$B$9:$B$108,B89)&gt;1,"راجع التكرار","")))))</x:f>
      </x:c>
    </x:row>
    <x:row r="90" ht="24" customHeight="1">
      <x:c r="A90" s="10"/>
      <x:c r="B90" s="10"/>
      <x:c r="C90" s="11"/>
      <x:c r="D90" s="11"/>
      <x:c r="E90" s="10"/>
      <x:c r="F90" s="10"/>
      <x:c r="G90" s="10"/>
      <x:c r="H90" s="8" t="str">
        <x:f>IF(B90="","",IF(E90="","",E90-F90-G90))</x:f>
      </x:c>
      <x:c r="I90" s="13" t="str">
        <x:f>IF(OR(B90="",D90="",$B$4=""),"",MAX(0,$B$4-D90))</x:f>
      </x:c>
      <x:c r="J90" s="8" t="str">
        <x:f>IF(OR(B90="",A90="",C90="",D90="",E90="",$B$4=""),"",IF(AND(D90&gt;=$B$4,H90&gt;0,C90&lt;=$B$4),H90,0))</x:f>
      </x:c>
      <x:c r="K90" s="8" t="str">
        <x:f>IF(OR(B90="",A90="",C90="",D90="",E90="",$B$4=""),"",IF(AND(AND(I90&gt;=1,I90&lt;=30),H90&gt;0,C90&lt;=$B$4),H90,0))</x:f>
      </x:c>
      <x:c r="L90" s="8" t="str">
        <x:f>IF(OR(B90="",A90="",C90="",D90="",E90="",$B$4=""),"",IF(AND(AND(I90&gt;=31,I90&lt;=60),H90&gt;0,C90&lt;=$B$4),H90,0))</x:f>
      </x:c>
      <x:c r="M90" s="8" t="str">
        <x:f>IF(OR(B90="",A90="",C90="",D90="",E90="",$B$4=""),"",IF(AND(AND(I90&gt;=61,I90&lt;=90),H90&gt;0,C90&lt;=$B$4),H90,0))</x:f>
      </x:c>
      <x:c r="N90" s="8" t="str">
        <x:f>IF(OR(B90="",A90="",C90="",D90="",E90="",$B$4=""),"",IF(AND(I90&gt;90,H90&gt;0,C90&lt;=$B$4),H90,0))</x:f>
      </x:c>
      <x:c r="O90" s="8" t="str">
        <x:f>IF(B90="","",IF(OR(B90="",A90="",C90="",D90="",E90="",$B$4=""),"أكمل البيانات وتاريخ التقرير",IF(H90&lt;0,"رصيد دائن: راجع التخصيص",IF(OR(C90&gt;$B$4,D90&lt;C90,E90&lt;0,F90&lt;0,G90&lt;0),"راجع التاريخ أو القيم",IF(COUNTIFS($A$9:$A$108,A90,$B$9:$B$108,B90)&gt;1,"راجع التكرار","")))))</x:f>
      </x:c>
    </x:row>
    <x:row r="91" ht="24" customHeight="1">
      <x:c r="A91" s="10"/>
      <x:c r="B91" s="10"/>
      <x:c r="C91" s="11"/>
      <x:c r="D91" s="11"/>
      <x:c r="E91" s="10"/>
      <x:c r="F91" s="10"/>
      <x:c r="G91" s="10"/>
      <x:c r="H91" s="8" t="str">
        <x:f>IF(B91="","",IF(E91="","",E91-F91-G91))</x:f>
      </x:c>
      <x:c r="I91" s="13" t="str">
        <x:f>IF(OR(B91="",D91="",$B$4=""),"",MAX(0,$B$4-D91))</x:f>
      </x:c>
      <x:c r="J91" s="8" t="str">
        <x:f>IF(OR(B91="",A91="",C91="",D91="",E91="",$B$4=""),"",IF(AND(D91&gt;=$B$4,H91&gt;0,C91&lt;=$B$4),H91,0))</x:f>
      </x:c>
      <x:c r="K91" s="8" t="str">
        <x:f>IF(OR(B91="",A91="",C91="",D91="",E91="",$B$4=""),"",IF(AND(AND(I91&gt;=1,I91&lt;=30),H91&gt;0,C91&lt;=$B$4),H91,0))</x:f>
      </x:c>
      <x:c r="L91" s="8" t="str">
        <x:f>IF(OR(B91="",A91="",C91="",D91="",E91="",$B$4=""),"",IF(AND(AND(I91&gt;=31,I91&lt;=60),H91&gt;0,C91&lt;=$B$4),H91,0))</x:f>
      </x:c>
      <x:c r="M91" s="8" t="str">
        <x:f>IF(OR(B91="",A91="",C91="",D91="",E91="",$B$4=""),"",IF(AND(AND(I91&gt;=61,I91&lt;=90),H91&gt;0,C91&lt;=$B$4),H91,0))</x:f>
      </x:c>
      <x:c r="N91" s="8" t="str">
        <x:f>IF(OR(B91="",A91="",C91="",D91="",E91="",$B$4=""),"",IF(AND(I91&gt;90,H91&gt;0,C91&lt;=$B$4),H91,0))</x:f>
      </x:c>
      <x:c r="O91" s="8" t="str">
        <x:f>IF(B91="","",IF(OR(B91="",A91="",C91="",D91="",E91="",$B$4=""),"أكمل البيانات وتاريخ التقرير",IF(H91&lt;0,"رصيد دائن: راجع التخصيص",IF(OR(C91&gt;$B$4,D91&lt;C91,E91&lt;0,F91&lt;0,G91&lt;0),"راجع التاريخ أو القيم",IF(COUNTIFS($A$9:$A$108,A91,$B$9:$B$108,B91)&gt;1,"راجع التكرار","")))))</x:f>
      </x:c>
    </x:row>
    <x:row r="92" ht="24" customHeight="1">
      <x:c r="A92" s="10"/>
      <x:c r="B92" s="10"/>
      <x:c r="C92" s="11"/>
      <x:c r="D92" s="11"/>
      <x:c r="E92" s="10"/>
      <x:c r="F92" s="10"/>
      <x:c r="G92" s="10"/>
      <x:c r="H92" s="8" t="str">
        <x:f>IF(B92="","",IF(E92="","",E92-F92-G92))</x:f>
      </x:c>
      <x:c r="I92" s="13" t="str">
        <x:f>IF(OR(B92="",D92="",$B$4=""),"",MAX(0,$B$4-D92))</x:f>
      </x:c>
      <x:c r="J92" s="8" t="str">
        <x:f>IF(OR(B92="",A92="",C92="",D92="",E92="",$B$4=""),"",IF(AND(D92&gt;=$B$4,H92&gt;0,C92&lt;=$B$4),H92,0))</x:f>
      </x:c>
      <x:c r="K92" s="8" t="str">
        <x:f>IF(OR(B92="",A92="",C92="",D92="",E92="",$B$4=""),"",IF(AND(AND(I92&gt;=1,I92&lt;=30),H92&gt;0,C92&lt;=$B$4),H92,0))</x:f>
      </x:c>
      <x:c r="L92" s="8" t="str">
        <x:f>IF(OR(B92="",A92="",C92="",D92="",E92="",$B$4=""),"",IF(AND(AND(I92&gt;=31,I92&lt;=60),H92&gt;0,C92&lt;=$B$4),H92,0))</x:f>
      </x:c>
      <x:c r="M92" s="8" t="str">
        <x:f>IF(OR(B92="",A92="",C92="",D92="",E92="",$B$4=""),"",IF(AND(AND(I92&gt;=61,I92&lt;=90),H92&gt;0,C92&lt;=$B$4),H92,0))</x:f>
      </x:c>
      <x:c r="N92" s="8" t="str">
        <x:f>IF(OR(B92="",A92="",C92="",D92="",E92="",$B$4=""),"",IF(AND(I92&gt;90,H92&gt;0,C92&lt;=$B$4),H92,0))</x:f>
      </x:c>
      <x:c r="O92" s="8" t="str">
        <x:f>IF(B92="","",IF(OR(B92="",A92="",C92="",D92="",E92="",$B$4=""),"أكمل البيانات وتاريخ التقرير",IF(H92&lt;0,"رصيد دائن: راجع التخصيص",IF(OR(C92&gt;$B$4,D92&lt;C92,E92&lt;0,F92&lt;0,G92&lt;0),"راجع التاريخ أو القيم",IF(COUNTIFS($A$9:$A$108,A92,$B$9:$B$108,B92)&gt;1,"راجع التكرار","")))))</x:f>
      </x:c>
    </x:row>
    <x:row r="93" ht="24" customHeight="1">
      <x:c r="A93" s="10"/>
      <x:c r="B93" s="10"/>
      <x:c r="C93" s="11"/>
      <x:c r="D93" s="11"/>
      <x:c r="E93" s="10"/>
      <x:c r="F93" s="10"/>
      <x:c r="G93" s="10"/>
      <x:c r="H93" s="8" t="str">
        <x:f>IF(B93="","",IF(E93="","",E93-F93-G93))</x:f>
      </x:c>
      <x:c r="I93" s="13" t="str">
        <x:f>IF(OR(B93="",D93="",$B$4=""),"",MAX(0,$B$4-D93))</x:f>
      </x:c>
      <x:c r="J93" s="8" t="str">
        <x:f>IF(OR(B93="",A93="",C93="",D93="",E93="",$B$4=""),"",IF(AND(D93&gt;=$B$4,H93&gt;0,C93&lt;=$B$4),H93,0))</x:f>
      </x:c>
      <x:c r="K93" s="8" t="str">
        <x:f>IF(OR(B93="",A93="",C93="",D93="",E93="",$B$4=""),"",IF(AND(AND(I93&gt;=1,I93&lt;=30),H93&gt;0,C93&lt;=$B$4),H93,0))</x:f>
      </x:c>
      <x:c r="L93" s="8" t="str">
        <x:f>IF(OR(B93="",A93="",C93="",D93="",E93="",$B$4=""),"",IF(AND(AND(I93&gt;=31,I93&lt;=60),H93&gt;0,C93&lt;=$B$4),H93,0))</x:f>
      </x:c>
      <x:c r="M93" s="8" t="str">
        <x:f>IF(OR(B93="",A93="",C93="",D93="",E93="",$B$4=""),"",IF(AND(AND(I93&gt;=61,I93&lt;=90),H93&gt;0,C93&lt;=$B$4),H93,0))</x:f>
      </x:c>
      <x:c r="N93" s="8" t="str">
        <x:f>IF(OR(B93="",A93="",C93="",D93="",E93="",$B$4=""),"",IF(AND(I93&gt;90,H93&gt;0,C93&lt;=$B$4),H93,0))</x:f>
      </x:c>
      <x:c r="O93" s="8" t="str">
        <x:f>IF(B93="","",IF(OR(B93="",A93="",C93="",D93="",E93="",$B$4=""),"أكمل البيانات وتاريخ التقرير",IF(H93&lt;0,"رصيد دائن: راجع التخصيص",IF(OR(C93&gt;$B$4,D93&lt;C93,E93&lt;0,F93&lt;0,G93&lt;0),"راجع التاريخ أو القيم",IF(COUNTIFS($A$9:$A$108,A93,$B$9:$B$108,B93)&gt;1,"راجع التكرار","")))))</x:f>
      </x:c>
    </x:row>
    <x:row r="94" ht="24" customHeight="1">
      <x:c r="A94" s="10"/>
      <x:c r="B94" s="10"/>
      <x:c r="C94" s="11"/>
      <x:c r="D94" s="11"/>
      <x:c r="E94" s="10"/>
      <x:c r="F94" s="10"/>
      <x:c r="G94" s="10"/>
      <x:c r="H94" s="8" t="str">
        <x:f>IF(B94="","",IF(E94="","",E94-F94-G94))</x:f>
      </x:c>
      <x:c r="I94" s="13" t="str">
        <x:f>IF(OR(B94="",D94="",$B$4=""),"",MAX(0,$B$4-D94))</x:f>
      </x:c>
      <x:c r="J94" s="8" t="str">
        <x:f>IF(OR(B94="",A94="",C94="",D94="",E94="",$B$4=""),"",IF(AND(D94&gt;=$B$4,H94&gt;0,C94&lt;=$B$4),H94,0))</x:f>
      </x:c>
      <x:c r="K94" s="8" t="str">
        <x:f>IF(OR(B94="",A94="",C94="",D94="",E94="",$B$4=""),"",IF(AND(AND(I94&gt;=1,I94&lt;=30),H94&gt;0,C94&lt;=$B$4),H94,0))</x:f>
      </x:c>
      <x:c r="L94" s="8" t="str">
        <x:f>IF(OR(B94="",A94="",C94="",D94="",E94="",$B$4=""),"",IF(AND(AND(I94&gt;=31,I94&lt;=60),H94&gt;0,C94&lt;=$B$4),H94,0))</x:f>
      </x:c>
      <x:c r="M94" s="8" t="str">
        <x:f>IF(OR(B94="",A94="",C94="",D94="",E94="",$B$4=""),"",IF(AND(AND(I94&gt;=61,I94&lt;=90),H94&gt;0,C94&lt;=$B$4),H94,0))</x:f>
      </x:c>
      <x:c r="N94" s="8" t="str">
        <x:f>IF(OR(B94="",A94="",C94="",D94="",E94="",$B$4=""),"",IF(AND(I94&gt;90,H94&gt;0,C94&lt;=$B$4),H94,0))</x:f>
      </x:c>
      <x:c r="O94" s="8" t="str">
        <x:f>IF(B94="","",IF(OR(B94="",A94="",C94="",D94="",E94="",$B$4=""),"أكمل البيانات وتاريخ التقرير",IF(H94&lt;0,"رصيد دائن: راجع التخصيص",IF(OR(C94&gt;$B$4,D94&lt;C94,E94&lt;0,F94&lt;0,G94&lt;0),"راجع التاريخ أو القيم",IF(COUNTIFS($A$9:$A$108,A94,$B$9:$B$108,B94)&gt;1,"راجع التكرار","")))))</x:f>
      </x:c>
    </x:row>
    <x:row r="95" ht="24" customHeight="1">
      <x:c r="A95" s="10"/>
      <x:c r="B95" s="10"/>
      <x:c r="C95" s="11"/>
      <x:c r="D95" s="11"/>
      <x:c r="E95" s="10"/>
      <x:c r="F95" s="10"/>
      <x:c r="G95" s="10"/>
      <x:c r="H95" s="8" t="str">
        <x:f>IF(B95="","",IF(E95="","",E95-F95-G95))</x:f>
      </x:c>
      <x:c r="I95" s="13" t="str">
        <x:f>IF(OR(B95="",D95="",$B$4=""),"",MAX(0,$B$4-D95))</x:f>
      </x:c>
      <x:c r="J95" s="8" t="str">
        <x:f>IF(OR(B95="",A95="",C95="",D95="",E95="",$B$4=""),"",IF(AND(D95&gt;=$B$4,H95&gt;0,C95&lt;=$B$4),H95,0))</x:f>
      </x:c>
      <x:c r="K95" s="8" t="str">
        <x:f>IF(OR(B95="",A95="",C95="",D95="",E95="",$B$4=""),"",IF(AND(AND(I95&gt;=1,I95&lt;=30),H95&gt;0,C95&lt;=$B$4),H95,0))</x:f>
      </x:c>
      <x:c r="L95" s="8" t="str">
        <x:f>IF(OR(B95="",A95="",C95="",D95="",E95="",$B$4=""),"",IF(AND(AND(I95&gt;=31,I95&lt;=60),H95&gt;0,C95&lt;=$B$4),H95,0))</x:f>
      </x:c>
      <x:c r="M95" s="8" t="str">
        <x:f>IF(OR(B95="",A95="",C95="",D95="",E95="",$B$4=""),"",IF(AND(AND(I95&gt;=61,I95&lt;=90),H95&gt;0,C95&lt;=$B$4),H95,0))</x:f>
      </x:c>
      <x:c r="N95" s="8" t="str">
        <x:f>IF(OR(B95="",A95="",C95="",D95="",E95="",$B$4=""),"",IF(AND(I95&gt;90,H95&gt;0,C95&lt;=$B$4),H95,0))</x:f>
      </x:c>
      <x:c r="O95" s="8" t="str">
        <x:f>IF(B95="","",IF(OR(B95="",A95="",C95="",D95="",E95="",$B$4=""),"أكمل البيانات وتاريخ التقرير",IF(H95&lt;0,"رصيد دائن: راجع التخصيص",IF(OR(C95&gt;$B$4,D95&lt;C95,E95&lt;0,F95&lt;0,G95&lt;0),"راجع التاريخ أو القيم",IF(COUNTIFS($A$9:$A$108,A95,$B$9:$B$108,B95)&gt;1,"راجع التكرار","")))))</x:f>
      </x:c>
    </x:row>
    <x:row r="96" ht="24" customHeight="1">
      <x:c r="A96" s="10"/>
      <x:c r="B96" s="10"/>
      <x:c r="C96" s="11"/>
      <x:c r="D96" s="11"/>
      <x:c r="E96" s="10"/>
      <x:c r="F96" s="10"/>
      <x:c r="G96" s="10"/>
      <x:c r="H96" s="8" t="str">
        <x:f>IF(B96="","",IF(E96="","",E96-F96-G96))</x:f>
      </x:c>
      <x:c r="I96" s="13" t="str">
        <x:f>IF(OR(B96="",D96="",$B$4=""),"",MAX(0,$B$4-D96))</x:f>
      </x:c>
      <x:c r="J96" s="8" t="str">
        <x:f>IF(OR(B96="",A96="",C96="",D96="",E96="",$B$4=""),"",IF(AND(D96&gt;=$B$4,H96&gt;0,C96&lt;=$B$4),H96,0))</x:f>
      </x:c>
      <x:c r="K96" s="8" t="str">
        <x:f>IF(OR(B96="",A96="",C96="",D96="",E96="",$B$4=""),"",IF(AND(AND(I96&gt;=1,I96&lt;=30),H96&gt;0,C96&lt;=$B$4),H96,0))</x:f>
      </x:c>
      <x:c r="L96" s="8" t="str">
        <x:f>IF(OR(B96="",A96="",C96="",D96="",E96="",$B$4=""),"",IF(AND(AND(I96&gt;=31,I96&lt;=60),H96&gt;0,C96&lt;=$B$4),H96,0))</x:f>
      </x:c>
      <x:c r="M96" s="8" t="str">
        <x:f>IF(OR(B96="",A96="",C96="",D96="",E96="",$B$4=""),"",IF(AND(AND(I96&gt;=61,I96&lt;=90),H96&gt;0,C96&lt;=$B$4),H96,0))</x:f>
      </x:c>
      <x:c r="N96" s="8" t="str">
        <x:f>IF(OR(B96="",A96="",C96="",D96="",E96="",$B$4=""),"",IF(AND(I96&gt;90,H96&gt;0,C96&lt;=$B$4),H96,0))</x:f>
      </x:c>
      <x:c r="O96" s="8" t="str">
        <x:f>IF(B96="","",IF(OR(B96="",A96="",C96="",D96="",E96="",$B$4=""),"أكمل البيانات وتاريخ التقرير",IF(H96&lt;0,"رصيد دائن: راجع التخصيص",IF(OR(C96&gt;$B$4,D96&lt;C96,E96&lt;0,F96&lt;0,G96&lt;0),"راجع التاريخ أو القيم",IF(COUNTIFS($A$9:$A$108,A96,$B$9:$B$108,B96)&gt;1,"راجع التكرار","")))))</x:f>
      </x:c>
    </x:row>
    <x:row r="97" ht="24" customHeight="1">
      <x:c r="A97" s="10"/>
      <x:c r="B97" s="10"/>
      <x:c r="C97" s="11"/>
      <x:c r="D97" s="11"/>
      <x:c r="E97" s="10"/>
      <x:c r="F97" s="10"/>
      <x:c r="G97" s="10"/>
      <x:c r="H97" s="8" t="str">
        <x:f>IF(B97="","",IF(E97="","",E97-F97-G97))</x:f>
      </x:c>
      <x:c r="I97" s="13" t="str">
        <x:f>IF(OR(B97="",D97="",$B$4=""),"",MAX(0,$B$4-D97))</x:f>
      </x:c>
      <x:c r="J97" s="8" t="str">
        <x:f>IF(OR(B97="",A97="",C97="",D97="",E97="",$B$4=""),"",IF(AND(D97&gt;=$B$4,H97&gt;0,C97&lt;=$B$4),H97,0))</x:f>
      </x:c>
      <x:c r="K97" s="8" t="str">
        <x:f>IF(OR(B97="",A97="",C97="",D97="",E97="",$B$4=""),"",IF(AND(AND(I97&gt;=1,I97&lt;=30),H97&gt;0,C97&lt;=$B$4),H97,0))</x:f>
      </x:c>
      <x:c r="L97" s="8" t="str">
        <x:f>IF(OR(B97="",A97="",C97="",D97="",E97="",$B$4=""),"",IF(AND(AND(I97&gt;=31,I97&lt;=60),H97&gt;0,C97&lt;=$B$4),H97,0))</x:f>
      </x:c>
      <x:c r="M97" s="8" t="str">
        <x:f>IF(OR(B97="",A97="",C97="",D97="",E97="",$B$4=""),"",IF(AND(AND(I97&gt;=61,I97&lt;=90),H97&gt;0,C97&lt;=$B$4),H97,0))</x:f>
      </x:c>
      <x:c r="N97" s="8" t="str">
        <x:f>IF(OR(B97="",A97="",C97="",D97="",E97="",$B$4=""),"",IF(AND(I97&gt;90,H97&gt;0,C97&lt;=$B$4),H97,0))</x:f>
      </x:c>
      <x:c r="O97" s="8" t="str">
        <x:f>IF(B97="","",IF(OR(B97="",A97="",C97="",D97="",E97="",$B$4=""),"أكمل البيانات وتاريخ التقرير",IF(H97&lt;0,"رصيد دائن: راجع التخصيص",IF(OR(C97&gt;$B$4,D97&lt;C97,E97&lt;0,F97&lt;0,G97&lt;0),"راجع التاريخ أو القيم",IF(COUNTIFS($A$9:$A$108,A97,$B$9:$B$108,B97)&gt;1,"راجع التكرار","")))))</x:f>
      </x:c>
    </x:row>
    <x:row r="98" ht="24" customHeight="1">
      <x:c r="A98" s="10"/>
      <x:c r="B98" s="10"/>
      <x:c r="C98" s="11"/>
      <x:c r="D98" s="11"/>
      <x:c r="E98" s="10"/>
      <x:c r="F98" s="10"/>
      <x:c r="G98" s="10"/>
      <x:c r="H98" s="8" t="str">
        <x:f>IF(B98="","",IF(E98="","",E98-F98-G98))</x:f>
      </x:c>
      <x:c r="I98" s="13" t="str">
        <x:f>IF(OR(B98="",D98="",$B$4=""),"",MAX(0,$B$4-D98))</x:f>
      </x:c>
      <x:c r="J98" s="8" t="str">
        <x:f>IF(OR(B98="",A98="",C98="",D98="",E98="",$B$4=""),"",IF(AND(D98&gt;=$B$4,H98&gt;0,C98&lt;=$B$4),H98,0))</x:f>
      </x:c>
      <x:c r="K98" s="8" t="str">
        <x:f>IF(OR(B98="",A98="",C98="",D98="",E98="",$B$4=""),"",IF(AND(AND(I98&gt;=1,I98&lt;=30),H98&gt;0,C98&lt;=$B$4),H98,0))</x:f>
      </x:c>
      <x:c r="L98" s="8" t="str">
        <x:f>IF(OR(B98="",A98="",C98="",D98="",E98="",$B$4=""),"",IF(AND(AND(I98&gt;=31,I98&lt;=60),H98&gt;0,C98&lt;=$B$4),H98,0))</x:f>
      </x:c>
      <x:c r="M98" s="8" t="str">
        <x:f>IF(OR(B98="",A98="",C98="",D98="",E98="",$B$4=""),"",IF(AND(AND(I98&gt;=61,I98&lt;=90),H98&gt;0,C98&lt;=$B$4),H98,0))</x:f>
      </x:c>
      <x:c r="N98" s="8" t="str">
        <x:f>IF(OR(B98="",A98="",C98="",D98="",E98="",$B$4=""),"",IF(AND(I98&gt;90,H98&gt;0,C98&lt;=$B$4),H98,0))</x:f>
      </x:c>
      <x:c r="O98" s="8" t="str">
        <x:f>IF(B98="","",IF(OR(B98="",A98="",C98="",D98="",E98="",$B$4=""),"أكمل البيانات وتاريخ التقرير",IF(H98&lt;0,"رصيد دائن: راجع التخصيص",IF(OR(C98&gt;$B$4,D98&lt;C98,E98&lt;0,F98&lt;0,G98&lt;0),"راجع التاريخ أو القيم",IF(COUNTIFS($A$9:$A$108,A98,$B$9:$B$108,B98)&gt;1,"راجع التكرار","")))))</x:f>
      </x:c>
    </x:row>
    <x:row r="99" ht="24" customHeight="1">
      <x:c r="A99" s="10"/>
      <x:c r="B99" s="10"/>
      <x:c r="C99" s="11"/>
      <x:c r="D99" s="11"/>
      <x:c r="E99" s="10"/>
      <x:c r="F99" s="10"/>
      <x:c r="G99" s="10"/>
      <x:c r="H99" s="8" t="str">
        <x:f>IF(B99="","",IF(E99="","",E99-F99-G99))</x:f>
      </x:c>
      <x:c r="I99" s="13" t="str">
        <x:f>IF(OR(B99="",D99="",$B$4=""),"",MAX(0,$B$4-D99))</x:f>
      </x:c>
      <x:c r="J99" s="8" t="str">
        <x:f>IF(OR(B99="",A99="",C99="",D99="",E99="",$B$4=""),"",IF(AND(D99&gt;=$B$4,H99&gt;0,C99&lt;=$B$4),H99,0))</x:f>
      </x:c>
      <x:c r="K99" s="8" t="str">
        <x:f>IF(OR(B99="",A99="",C99="",D99="",E99="",$B$4=""),"",IF(AND(AND(I99&gt;=1,I99&lt;=30),H99&gt;0,C99&lt;=$B$4),H99,0))</x:f>
      </x:c>
      <x:c r="L99" s="8" t="str">
        <x:f>IF(OR(B99="",A99="",C99="",D99="",E99="",$B$4=""),"",IF(AND(AND(I99&gt;=31,I99&lt;=60),H99&gt;0,C99&lt;=$B$4),H99,0))</x:f>
      </x:c>
      <x:c r="M99" s="8" t="str">
        <x:f>IF(OR(B99="",A99="",C99="",D99="",E99="",$B$4=""),"",IF(AND(AND(I99&gt;=61,I99&lt;=90),H99&gt;0,C99&lt;=$B$4),H99,0))</x:f>
      </x:c>
      <x:c r="N99" s="8" t="str">
        <x:f>IF(OR(B99="",A99="",C99="",D99="",E99="",$B$4=""),"",IF(AND(I99&gt;90,H99&gt;0,C99&lt;=$B$4),H99,0))</x:f>
      </x:c>
      <x:c r="O99" s="8" t="str">
        <x:f>IF(B99="","",IF(OR(B99="",A99="",C99="",D99="",E99="",$B$4=""),"أكمل البيانات وتاريخ التقرير",IF(H99&lt;0,"رصيد دائن: راجع التخصيص",IF(OR(C99&gt;$B$4,D99&lt;C99,E99&lt;0,F99&lt;0,G99&lt;0),"راجع التاريخ أو القيم",IF(COUNTIFS($A$9:$A$108,A99,$B$9:$B$108,B99)&gt;1,"راجع التكرار","")))))</x:f>
      </x:c>
    </x:row>
    <x:row r="100" ht="24" customHeight="1">
      <x:c r="A100" s="10"/>
      <x:c r="B100" s="10"/>
      <x:c r="C100" s="11"/>
      <x:c r="D100" s="11"/>
      <x:c r="E100" s="10"/>
      <x:c r="F100" s="10"/>
      <x:c r="G100" s="10"/>
      <x:c r="H100" s="8" t="str">
        <x:f>IF(B100="","",IF(E100="","",E100-F100-G100))</x:f>
      </x:c>
      <x:c r="I100" s="13" t="str">
        <x:f>IF(OR(B100="",D100="",$B$4=""),"",MAX(0,$B$4-D100))</x:f>
      </x:c>
      <x:c r="J100" s="8" t="str">
        <x:f>IF(OR(B100="",A100="",C100="",D100="",E100="",$B$4=""),"",IF(AND(D100&gt;=$B$4,H100&gt;0,C100&lt;=$B$4),H100,0))</x:f>
      </x:c>
      <x:c r="K100" s="8" t="str">
        <x:f>IF(OR(B100="",A100="",C100="",D100="",E100="",$B$4=""),"",IF(AND(AND(I100&gt;=1,I100&lt;=30),H100&gt;0,C100&lt;=$B$4),H100,0))</x:f>
      </x:c>
      <x:c r="L100" s="8" t="str">
        <x:f>IF(OR(B100="",A100="",C100="",D100="",E100="",$B$4=""),"",IF(AND(AND(I100&gt;=31,I100&lt;=60),H100&gt;0,C100&lt;=$B$4),H100,0))</x:f>
      </x:c>
      <x:c r="M100" s="8" t="str">
        <x:f>IF(OR(B100="",A100="",C100="",D100="",E100="",$B$4=""),"",IF(AND(AND(I100&gt;=61,I100&lt;=90),H100&gt;0,C100&lt;=$B$4),H100,0))</x:f>
      </x:c>
      <x:c r="N100" s="8" t="str">
        <x:f>IF(OR(B100="",A100="",C100="",D100="",E100="",$B$4=""),"",IF(AND(I100&gt;90,H100&gt;0,C100&lt;=$B$4),H100,0))</x:f>
      </x:c>
      <x:c r="O100" s="8" t="str">
        <x:f>IF(B100="","",IF(OR(B100="",A100="",C100="",D100="",E100="",$B$4=""),"أكمل البيانات وتاريخ التقرير",IF(H100&lt;0,"رصيد دائن: راجع التخصيص",IF(OR(C100&gt;$B$4,D100&lt;C100,E100&lt;0,F100&lt;0,G100&lt;0),"راجع التاريخ أو القيم",IF(COUNTIFS($A$9:$A$108,A100,$B$9:$B$108,B100)&gt;1,"راجع التكرار","")))))</x:f>
      </x:c>
    </x:row>
    <x:row r="101" ht="24" customHeight="1">
      <x:c r="A101" s="10"/>
      <x:c r="B101" s="10"/>
      <x:c r="C101" s="11"/>
      <x:c r="D101" s="11"/>
      <x:c r="E101" s="10"/>
      <x:c r="F101" s="10"/>
      <x:c r="G101" s="10"/>
      <x:c r="H101" s="8" t="str">
        <x:f>IF(B101="","",IF(E101="","",E101-F101-G101))</x:f>
      </x:c>
      <x:c r="I101" s="13" t="str">
        <x:f>IF(OR(B101="",D101="",$B$4=""),"",MAX(0,$B$4-D101))</x:f>
      </x:c>
      <x:c r="J101" s="8" t="str">
        <x:f>IF(OR(B101="",A101="",C101="",D101="",E101="",$B$4=""),"",IF(AND(D101&gt;=$B$4,H101&gt;0,C101&lt;=$B$4),H101,0))</x:f>
      </x:c>
      <x:c r="K101" s="8" t="str">
        <x:f>IF(OR(B101="",A101="",C101="",D101="",E101="",$B$4=""),"",IF(AND(AND(I101&gt;=1,I101&lt;=30),H101&gt;0,C101&lt;=$B$4),H101,0))</x:f>
      </x:c>
      <x:c r="L101" s="8" t="str">
        <x:f>IF(OR(B101="",A101="",C101="",D101="",E101="",$B$4=""),"",IF(AND(AND(I101&gt;=31,I101&lt;=60),H101&gt;0,C101&lt;=$B$4),H101,0))</x:f>
      </x:c>
      <x:c r="M101" s="8" t="str">
        <x:f>IF(OR(B101="",A101="",C101="",D101="",E101="",$B$4=""),"",IF(AND(AND(I101&gt;=61,I101&lt;=90),H101&gt;0,C101&lt;=$B$4),H101,0))</x:f>
      </x:c>
      <x:c r="N101" s="8" t="str">
        <x:f>IF(OR(B101="",A101="",C101="",D101="",E101="",$B$4=""),"",IF(AND(I101&gt;90,H101&gt;0,C101&lt;=$B$4),H101,0))</x:f>
      </x:c>
      <x:c r="O101" s="8" t="str">
        <x:f>IF(B101="","",IF(OR(B101="",A101="",C101="",D101="",E101="",$B$4=""),"أكمل البيانات وتاريخ التقرير",IF(H101&lt;0,"رصيد دائن: راجع التخصيص",IF(OR(C101&gt;$B$4,D101&lt;C101,E101&lt;0,F101&lt;0,G101&lt;0),"راجع التاريخ أو القيم",IF(COUNTIFS($A$9:$A$108,A101,$B$9:$B$108,B101)&gt;1,"راجع التكرار","")))))</x:f>
      </x:c>
    </x:row>
    <x:row r="102" ht="24" customHeight="1">
      <x:c r="A102" s="10"/>
      <x:c r="B102" s="10"/>
      <x:c r="C102" s="11"/>
      <x:c r="D102" s="11"/>
      <x:c r="E102" s="10"/>
      <x:c r="F102" s="10"/>
      <x:c r="G102" s="10"/>
      <x:c r="H102" s="8" t="str">
        <x:f>IF(B102="","",IF(E102="","",E102-F102-G102))</x:f>
      </x:c>
      <x:c r="I102" s="13" t="str">
        <x:f>IF(OR(B102="",D102="",$B$4=""),"",MAX(0,$B$4-D102))</x:f>
      </x:c>
      <x:c r="J102" s="8" t="str">
        <x:f>IF(OR(B102="",A102="",C102="",D102="",E102="",$B$4=""),"",IF(AND(D102&gt;=$B$4,H102&gt;0,C102&lt;=$B$4),H102,0))</x:f>
      </x:c>
      <x:c r="K102" s="8" t="str">
        <x:f>IF(OR(B102="",A102="",C102="",D102="",E102="",$B$4=""),"",IF(AND(AND(I102&gt;=1,I102&lt;=30),H102&gt;0,C102&lt;=$B$4),H102,0))</x:f>
      </x:c>
      <x:c r="L102" s="8" t="str">
        <x:f>IF(OR(B102="",A102="",C102="",D102="",E102="",$B$4=""),"",IF(AND(AND(I102&gt;=31,I102&lt;=60),H102&gt;0,C102&lt;=$B$4),H102,0))</x:f>
      </x:c>
      <x:c r="M102" s="8" t="str">
        <x:f>IF(OR(B102="",A102="",C102="",D102="",E102="",$B$4=""),"",IF(AND(AND(I102&gt;=61,I102&lt;=90),H102&gt;0,C102&lt;=$B$4),H102,0))</x:f>
      </x:c>
      <x:c r="N102" s="8" t="str">
        <x:f>IF(OR(B102="",A102="",C102="",D102="",E102="",$B$4=""),"",IF(AND(I102&gt;90,H102&gt;0,C102&lt;=$B$4),H102,0))</x:f>
      </x:c>
      <x:c r="O102" s="8" t="str">
        <x:f>IF(B102="","",IF(OR(B102="",A102="",C102="",D102="",E102="",$B$4=""),"أكمل البيانات وتاريخ التقرير",IF(H102&lt;0,"رصيد دائن: راجع التخصيص",IF(OR(C102&gt;$B$4,D102&lt;C102,E102&lt;0,F102&lt;0,G102&lt;0),"راجع التاريخ أو القيم",IF(COUNTIFS($A$9:$A$108,A102,$B$9:$B$108,B102)&gt;1,"راجع التكرار","")))))</x:f>
      </x:c>
    </x:row>
    <x:row r="103" ht="24" customHeight="1">
      <x:c r="A103" s="10"/>
      <x:c r="B103" s="10"/>
      <x:c r="C103" s="11"/>
      <x:c r="D103" s="11"/>
      <x:c r="E103" s="10"/>
      <x:c r="F103" s="10"/>
      <x:c r="G103" s="10"/>
      <x:c r="H103" s="8" t="str">
        <x:f>IF(B103="","",IF(E103="","",E103-F103-G103))</x:f>
      </x:c>
      <x:c r="I103" s="13" t="str">
        <x:f>IF(OR(B103="",D103="",$B$4=""),"",MAX(0,$B$4-D103))</x:f>
      </x:c>
      <x:c r="J103" s="8" t="str">
        <x:f>IF(OR(B103="",A103="",C103="",D103="",E103="",$B$4=""),"",IF(AND(D103&gt;=$B$4,H103&gt;0,C103&lt;=$B$4),H103,0))</x:f>
      </x:c>
      <x:c r="K103" s="8" t="str">
        <x:f>IF(OR(B103="",A103="",C103="",D103="",E103="",$B$4=""),"",IF(AND(AND(I103&gt;=1,I103&lt;=30),H103&gt;0,C103&lt;=$B$4),H103,0))</x:f>
      </x:c>
      <x:c r="L103" s="8" t="str">
        <x:f>IF(OR(B103="",A103="",C103="",D103="",E103="",$B$4=""),"",IF(AND(AND(I103&gt;=31,I103&lt;=60),H103&gt;0,C103&lt;=$B$4),H103,0))</x:f>
      </x:c>
      <x:c r="M103" s="8" t="str">
        <x:f>IF(OR(B103="",A103="",C103="",D103="",E103="",$B$4=""),"",IF(AND(AND(I103&gt;=61,I103&lt;=90),H103&gt;0,C103&lt;=$B$4),H103,0))</x:f>
      </x:c>
      <x:c r="N103" s="8" t="str">
        <x:f>IF(OR(B103="",A103="",C103="",D103="",E103="",$B$4=""),"",IF(AND(I103&gt;90,H103&gt;0,C103&lt;=$B$4),H103,0))</x:f>
      </x:c>
      <x:c r="O103" s="8" t="str">
        <x:f>IF(B103="","",IF(OR(B103="",A103="",C103="",D103="",E103="",$B$4=""),"أكمل البيانات وتاريخ التقرير",IF(H103&lt;0,"رصيد دائن: راجع التخصيص",IF(OR(C103&gt;$B$4,D103&lt;C103,E103&lt;0,F103&lt;0,G103&lt;0),"راجع التاريخ أو القيم",IF(COUNTIFS($A$9:$A$108,A103,$B$9:$B$108,B103)&gt;1,"راجع التكرار","")))))</x:f>
      </x:c>
    </x:row>
    <x:row r="104" ht="24" customHeight="1">
      <x:c r="A104" s="10"/>
      <x:c r="B104" s="10"/>
      <x:c r="C104" s="11"/>
      <x:c r="D104" s="11"/>
      <x:c r="E104" s="10"/>
      <x:c r="F104" s="10"/>
      <x:c r="G104" s="10"/>
      <x:c r="H104" s="8" t="str">
        <x:f>IF(B104="","",IF(E104="","",E104-F104-G104))</x:f>
      </x:c>
      <x:c r="I104" s="13" t="str">
        <x:f>IF(OR(B104="",D104="",$B$4=""),"",MAX(0,$B$4-D104))</x:f>
      </x:c>
      <x:c r="J104" s="8" t="str">
        <x:f>IF(OR(B104="",A104="",C104="",D104="",E104="",$B$4=""),"",IF(AND(D104&gt;=$B$4,H104&gt;0,C104&lt;=$B$4),H104,0))</x:f>
      </x:c>
      <x:c r="K104" s="8" t="str">
        <x:f>IF(OR(B104="",A104="",C104="",D104="",E104="",$B$4=""),"",IF(AND(AND(I104&gt;=1,I104&lt;=30),H104&gt;0,C104&lt;=$B$4),H104,0))</x:f>
      </x:c>
      <x:c r="L104" s="8" t="str">
        <x:f>IF(OR(B104="",A104="",C104="",D104="",E104="",$B$4=""),"",IF(AND(AND(I104&gt;=31,I104&lt;=60),H104&gt;0,C104&lt;=$B$4),H104,0))</x:f>
      </x:c>
      <x:c r="M104" s="8" t="str">
        <x:f>IF(OR(B104="",A104="",C104="",D104="",E104="",$B$4=""),"",IF(AND(AND(I104&gt;=61,I104&lt;=90),H104&gt;0,C104&lt;=$B$4),H104,0))</x:f>
      </x:c>
      <x:c r="N104" s="8" t="str">
        <x:f>IF(OR(B104="",A104="",C104="",D104="",E104="",$B$4=""),"",IF(AND(I104&gt;90,H104&gt;0,C104&lt;=$B$4),H104,0))</x:f>
      </x:c>
      <x:c r="O104" s="8" t="str">
        <x:f>IF(B104="","",IF(OR(B104="",A104="",C104="",D104="",E104="",$B$4=""),"أكمل البيانات وتاريخ التقرير",IF(H104&lt;0,"رصيد دائن: راجع التخصيص",IF(OR(C104&gt;$B$4,D104&lt;C104,E104&lt;0,F104&lt;0,G104&lt;0),"راجع التاريخ أو القيم",IF(COUNTIFS($A$9:$A$108,A104,$B$9:$B$108,B104)&gt;1,"راجع التكرار","")))))</x:f>
      </x:c>
    </x:row>
    <x:row r="105" ht="24" customHeight="1">
      <x:c r="A105" s="10"/>
      <x:c r="B105" s="10"/>
      <x:c r="C105" s="11"/>
      <x:c r="D105" s="11"/>
      <x:c r="E105" s="10"/>
      <x:c r="F105" s="10"/>
      <x:c r="G105" s="10"/>
      <x:c r="H105" s="8" t="str">
        <x:f>IF(B105="","",IF(E105="","",E105-F105-G105))</x:f>
      </x:c>
      <x:c r="I105" s="13" t="str">
        <x:f>IF(OR(B105="",D105="",$B$4=""),"",MAX(0,$B$4-D105))</x:f>
      </x:c>
      <x:c r="J105" s="8" t="str">
        <x:f>IF(OR(B105="",A105="",C105="",D105="",E105="",$B$4=""),"",IF(AND(D105&gt;=$B$4,H105&gt;0,C105&lt;=$B$4),H105,0))</x:f>
      </x:c>
      <x:c r="K105" s="8" t="str">
        <x:f>IF(OR(B105="",A105="",C105="",D105="",E105="",$B$4=""),"",IF(AND(AND(I105&gt;=1,I105&lt;=30),H105&gt;0,C105&lt;=$B$4),H105,0))</x:f>
      </x:c>
      <x:c r="L105" s="8" t="str">
        <x:f>IF(OR(B105="",A105="",C105="",D105="",E105="",$B$4=""),"",IF(AND(AND(I105&gt;=31,I105&lt;=60),H105&gt;0,C105&lt;=$B$4),H105,0))</x:f>
      </x:c>
      <x:c r="M105" s="8" t="str">
        <x:f>IF(OR(B105="",A105="",C105="",D105="",E105="",$B$4=""),"",IF(AND(AND(I105&gt;=61,I105&lt;=90),H105&gt;0,C105&lt;=$B$4),H105,0))</x:f>
      </x:c>
      <x:c r="N105" s="8" t="str">
        <x:f>IF(OR(B105="",A105="",C105="",D105="",E105="",$B$4=""),"",IF(AND(I105&gt;90,H105&gt;0,C105&lt;=$B$4),H105,0))</x:f>
      </x:c>
      <x:c r="O105" s="8" t="str">
        <x:f>IF(B105="","",IF(OR(B105="",A105="",C105="",D105="",E105="",$B$4=""),"أكمل البيانات وتاريخ التقرير",IF(H105&lt;0,"رصيد دائن: راجع التخصيص",IF(OR(C105&gt;$B$4,D105&lt;C105,E105&lt;0,F105&lt;0,G105&lt;0),"راجع التاريخ أو القيم",IF(COUNTIFS($A$9:$A$108,A105,$B$9:$B$108,B105)&gt;1,"راجع التكرار","")))))</x:f>
      </x:c>
    </x:row>
    <x:row r="106" ht="24" customHeight="1">
      <x:c r="A106" s="10"/>
      <x:c r="B106" s="10"/>
      <x:c r="C106" s="11"/>
      <x:c r="D106" s="11"/>
      <x:c r="E106" s="10"/>
      <x:c r="F106" s="10"/>
      <x:c r="G106" s="10"/>
      <x:c r="H106" s="8" t="str">
        <x:f>IF(B106="","",IF(E106="","",E106-F106-G106))</x:f>
      </x:c>
      <x:c r="I106" s="13" t="str">
        <x:f>IF(OR(B106="",D106="",$B$4=""),"",MAX(0,$B$4-D106))</x:f>
      </x:c>
      <x:c r="J106" s="8" t="str">
        <x:f>IF(OR(B106="",A106="",C106="",D106="",E106="",$B$4=""),"",IF(AND(D106&gt;=$B$4,H106&gt;0,C106&lt;=$B$4),H106,0))</x:f>
      </x:c>
      <x:c r="K106" s="8" t="str">
        <x:f>IF(OR(B106="",A106="",C106="",D106="",E106="",$B$4=""),"",IF(AND(AND(I106&gt;=1,I106&lt;=30),H106&gt;0,C106&lt;=$B$4),H106,0))</x:f>
      </x:c>
      <x:c r="L106" s="8" t="str">
        <x:f>IF(OR(B106="",A106="",C106="",D106="",E106="",$B$4=""),"",IF(AND(AND(I106&gt;=31,I106&lt;=60),H106&gt;0,C106&lt;=$B$4),H106,0))</x:f>
      </x:c>
      <x:c r="M106" s="8" t="str">
        <x:f>IF(OR(B106="",A106="",C106="",D106="",E106="",$B$4=""),"",IF(AND(AND(I106&gt;=61,I106&lt;=90),H106&gt;0,C106&lt;=$B$4),H106,0))</x:f>
      </x:c>
      <x:c r="N106" s="8" t="str">
        <x:f>IF(OR(B106="",A106="",C106="",D106="",E106="",$B$4=""),"",IF(AND(I106&gt;90,H106&gt;0,C106&lt;=$B$4),H106,0))</x:f>
      </x:c>
      <x:c r="O106" s="8" t="str">
        <x:f>IF(B106="","",IF(OR(B106="",A106="",C106="",D106="",E106="",$B$4=""),"أكمل البيانات وتاريخ التقرير",IF(H106&lt;0,"رصيد دائن: راجع التخصيص",IF(OR(C106&gt;$B$4,D106&lt;C106,E106&lt;0,F106&lt;0,G106&lt;0),"راجع التاريخ أو القيم",IF(COUNTIFS($A$9:$A$108,A106,$B$9:$B$108,B106)&gt;1,"راجع التكرار","")))))</x:f>
      </x:c>
    </x:row>
    <x:row r="107" ht="24" customHeight="1">
      <x:c r="A107" s="10"/>
      <x:c r="B107" s="10"/>
      <x:c r="C107" s="11"/>
      <x:c r="D107" s="11"/>
      <x:c r="E107" s="10"/>
      <x:c r="F107" s="10"/>
      <x:c r="G107" s="10"/>
      <x:c r="H107" s="8" t="str">
        <x:f>IF(B107="","",IF(E107="","",E107-F107-G107))</x:f>
      </x:c>
      <x:c r="I107" s="13" t="str">
        <x:f>IF(OR(B107="",D107="",$B$4=""),"",MAX(0,$B$4-D107))</x:f>
      </x:c>
      <x:c r="J107" s="8" t="str">
        <x:f>IF(OR(B107="",A107="",C107="",D107="",E107="",$B$4=""),"",IF(AND(D107&gt;=$B$4,H107&gt;0,C107&lt;=$B$4),H107,0))</x:f>
      </x:c>
      <x:c r="K107" s="8" t="str">
        <x:f>IF(OR(B107="",A107="",C107="",D107="",E107="",$B$4=""),"",IF(AND(AND(I107&gt;=1,I107&lt;=30),H107&gt;0,C107&lt;=$B$4),H107,0))</x:f>
      </x:c>
      <x:c r="L107" s="8" t="str">
        <x:f>IF(OR(B107="",A107="",C107="",D107="",E107="",$B$4=""),"",IF(AND(AND(I107&gt;=31,I107&lt;=60),H107&gt;0,C107&lt;=$B$4),H107,0))</x:f>
      </x:c>
      <x:c r="M107" s="8" t="str">
        <x:f>IF(OR(B107="",A107="",C107="",D107="",E107="",$B$4=""),"",IF(AND(AND(I107&gt;=61,I107&lt;=90),H107&gt;0,C107&lt;=$B$4),H107,0))</x:f>
      </x:c>
      <x:c r="N107" s="8" t="str">
        <x:f>IF(OR(B107="",A107="",C107="",D107="",E107="",$B$4=""),"",IF(AND(I107&gt;90,H107&gt;0,C107&lt;=$B$4),H107,0))</x:f>
      </x:c>
      <x:c r="O107" s="8" t="str">
        <x:f>IF(B107="","",IF(OR(B107="",A107="",C107="",D107="",E107="",$B$4=""),"أكمل البيانات وتاريخ التقرير",IF(H107&lt;0,"رصيد دائن: راجع التخصيص",IF(OR(C107&gt;$B$4,D107&lt;C107,E107&lt;0,F107&lt;0,G107&lt;0),"راجع التاريخ أو القيم",IF(COUNTIFS($A$9:$A$108,A107,$B$9:$B$108,B107)&gt;1,"راجع التكرار","")))))</x:f>
      </x:c>
    </x:row>
    <x:row r="108" ht="24" customHeight="1">
      <x:c r="A108" s="10"/>
      <x:c r="B108" s="10"/>
      <x:c r="C108" s="11"/>
      <x:c r="D108" s="11"/>
      <x:c r="E108" s="10"/>
      <x:c r="F108" s="10"/>
      <x:c r="G108" s="10"/>
      <x:c r="H108" s="8" t="str">
        <x:f>IF(B108="","",IF(E108="","",E108-F108-G108))</x:f>
      </x:c>
      <x:c r="I108" s="13" t="str">
        <x:f>IF(OR(B108="",D108="",$B$4=""),"",MAX(0,$B$4-D108))</x:f>
      </x:c>
      <x:c r="J108" s="8" t="str">
        <x:f>IF(OR(B108="",A108="",C108="",D108="",E108="",$B$4=""),"",IF(AND(D108&gt;=$B$4,H108&gt;0,C108&lt;=$B$4),H108,0))</x:f>
      </x:c>
      <x:c r="K108" s="8" t="str">
        <x:f>IF(OR(B108="",A108="",C108="",D108="",E108="",$B$4=""),"",IF(AND(AND(I108&gt;=1,I108&lt;=30),H108&gt;0,C108&lt;=$B$4),H108,0))</x:f>
      </x:c>
      <x:c r="L108" s="8" t="str">
        <x:f>IF(OR(B108="",A108="",C108="",D108="",E108="",$B$4=""),"",IF(AND(AND(I108&gt;=31,I108&lt;=60),H108&gt;0,C108&lt;=$B$4),H108,0))</x:f>
      </x:c>
      <x:c r="M108" s="8" t="str">
        <x:f>IF(OR(B108="",A108="",C108="",D108="",E108="",$B$4=""),"",IF(AND(AND(I108&gt;=61,I108&lt;=90),H108&gt;0,C108&lt;=$B$4),H108,0))</x:f>
      </x:c>
      <x:c r="N108" s="8" t="str">
        <x:f>IF(OR(B108="",A108="",C108="",D108="",E108="",$B$4=""),"",IF(AND(I108&gt;90,H108&gt;0,C108&lt;=$B$4),H108,0))</x:f>
      </x:c>
      <x:c r="O108" s="8" t="str">
        <x:f>IF(B108="","",IF(OR(B108="",A108="",C108="",D108="",E108="",$B$4=""),"أكمل البيانات وتاريخ التقرير",IF(H108&lt;0,"رصيد دائن: راجع التخصيص",IF(OR(C108&gt;$B$4,D108&lt;C108,E108&lt;0,F108&lt;0,G108&lt;0),"راجع التاريخ أو القيم",IF(COUNTIFS($A$9:$A$108,A108,$B$9:$B$108,B108)&gt;1,"راجع التكرار","")))))</x:f>
      </x:c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 ht="24" customHeight="1">
      <x:c r="A111" s="2" t="str">
        <x:v>ليس احتساباً لمخصص ائتماني. الأرصدة الدائنة تستبعد من فئات المطالبة وتظهر للمراجعة.</x:v>
      </x:c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 ht="24" customHeight="1">
      <x:c r="A113" s="2" t="str">
        <x:v>الأصفر إدخال، والخلايا الأخرى حسابات. البيانات في المثال افتراضية. لا تمسح المعادلات.</x:v>
      </x:c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</x:sheetData>
  <x:pageMargins left="0.7" right="0.7" top="0.75" bottom="0.75" header="0.3" footer="0.3"/>
</x:worksheet>
</file>